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mc:AlternateContent xmlns:mc="http://schemas.openxmlformats.org/markup-compatibility/2006">
    <mc:Choice Requires="x15">
      <x15ac:absPath xmlns:x15ac="http://schemas.microsoft.com/office/spreadsheetml/2010/11/ac" url="C:\Users\86181\Desktop\空调\空调\"/>
    </mc:Choice>
  </mc:AlternateContent>
  <xr:revisionPtr revIDLastSave="0" documentId="13_ncr:1_{235A8B63-FD19-47D0-8281-FDF3BEFDC82A}" xr6:coauthVersionLast="47" xr6:coauthVersionMax="47" xr10:uidLastSave="{00000000-0000-0000-0000-000000000000}"/>
  <bookViews>
    <workbookView xWindow="-108" yWindow="-108" windowWidth="23256" windowHeight="12456" activeTab="4" xr2:uid="{00000000-000D-0000-FFFF-FFFF00000000}"/>
  </bookViews>
  <sheets>
    <sheet name="工程项目投标总价(封面)" sheetId="14" r:id="rId1"/>
    <sheet name="报价说明" sheetId="11" r:id="rId2"/>
    <sheet name="投标报价汇总表" sheetId="9" r:id="rId3"/>
    <sheet name="住宅单户报价清单" sheetId="8" r:id="rId4"/>
    <sheet name="售楼部报价清单 " sheetId="13" r:id="rId5"/>
  </sheets>
  <externalReferences>
    <externalReference r:id="rId6"/>
  </externalReferences>
  <definedNames>
    <definedName name="_Fill" hidden="1">[1]eqpmad2!#REF!</definedName>
    <definedName name="_xlnm._FilterDatabase" localSheetId="4" hidden="1">'售楼部报价清单 '!$A$1:$O$39</definedName>
    <definedName name="_xlnm._FilterDatabase" localSheetId="3" hidden="1">住宅单户报价清单!$A$1:$O$291</definedName>
    <definedName name="i">#REF!</definedName>
    <definedName name="_xlnm.Print_Area" localSheetId="4">'售楼部报价清单 '!$A$1:$O$39</definedName>
    <definedName name="_xlnm.Print_Area" localSheetId="3">住宅单户报价清单!$A$1:$O$291</definedName>
    <definedName name="w">#REF!</definedName>
    <definedName name="x">#REF!</definedName>
    <definedName name="东方">#REF!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3" l="1"/>
  <c r="G288" i="8"/>
  <c r="G274" i="8"/>
  <c r="G262" i="8"/>
  <c r="G248" i="8"/>
  <c r="G236" i="8"/>
  <c r="G220" i="8"/>
  <c r="G208" i="8"/>
  <c r="G196" i="8"/>
  <c r="G187" i="8"/>
  <c r="G175" i="8"/>
  <c r="G165" i="8"/>
  <c r="G151" i="8"/>
  <c r="G141" i="8"/>
  <c r="G127" i="8"/>
  <c r="G117" i="8"/>
  <c r="G104" i="8"/>
  <c r="G94" i="8"/>
  <c r="G81" i="8"/>
  <c r="G71" i="8"/>
  <c r="G59" i="8"/>
  <c r="G49" i="8"/>
  <c r="G35" i="8"/>
  <c r="G25" i="8"/>
  <c r="G11" i="8"/>
</calcChain>
</file>

<file path=xl/sharedStrings.xml><?xml version="1.0" encoding="utf-8"?>
<sst xmlns="http://schemas.openxmlformats.org/spreadsheetml/2006/main" count="1016" uniqueCount="142">
  <si>
    <t>投  标  总  价</t>
  </si>
  <si>
    <t>_x000D_
招　　标　　人:</t>
  </si>
  <si>
    <t>工  程　名  称:</t>
  </si>
  <si>
    <t>投标总价(小写):</t>
  </si>
  <si>
    <t xml:space="preserve">  (大写):</t>
  </si>
  <si>
    <t/>
  </si>
  <si>
    <t>投　标　人:</t>
  </si>
  <si>
    <t>　　　法定代表人 _x000D_
或其授权人:</t>
  </si>
  <si>
    <t xml:space="preserve">       </t>
  </si>
  <si>
    <t xml:space="preserve"> 时      间:</t>
  </si>
  <si>
    <t>序号</t>
  </si>
  <si>
    <t>报价清单说明</t>
  </si>
  <si>
    <t>价格组成：1. 综合单价包括但不限于在满足技术要求的前提下所订成套产品（包含其附件）的制作、供应、包装、运输（含保险费）、管理费、利润、税金、货到工地负责堆放至指定地点、主材及辅料材料费及损耗、安装、配件、室内外机安装所需支架、吊杆、固定件、辅材等所发生的一切费用，还包括现场协调、现场配合验收、抽样测试、因质量问题引起的维修和更换、技术指导和培训、安装用水电费、检测、检验费、机械费、场内二次运输、技术资料提供费用、成品及半成品保护费、验收费、配合交付、施工措施费、缺陷修复费用、其它在制作和安装规范、工程量清单、单价说明中没有提及但按常规应该实施的做法、水费、电费、半成品装配与现场安装的人工、报甲方确认二次深化设计并通过设计审查费用（若有）、系统调试费用等为满足本合同的全部责任和义务所需发生的所有费用，包括必要的加班工作以使本工程能在竣工之日前完成以及本工程报建、备案及办理质监验收、相关部门验收通过（若有），整机质保维保费，并充分考虑了风险因素（市场价格波动、法规、规定等）等全部费用，此价格为供需双方签订采购合同的定价依据，项目供货安装期内综合价格不调整，本工程不设调差机制。</t>
  </si>
  <si>
    <t>价格组成</t>
  </si>
  <si>
    <t>如因国家政策调整，税前价格不变，税后价格随税率变动调整。</t>
  </si>
  <si>
    <t>税率说明</t>
  </si>
  <si>
    <t>除上述规定外，其余设备及附配件供货综合单价一律不再调整，该单价中已综合考虑了在合同有效期内的材料设备、机械、人工等所有市场价格波动的风险，在合同有效期内不做任何调整。（合同规定的情况除外）。</t>
  </si>
  <si>
    <t>适配各个品类的保修、技术要求，及其他需要重点说明的要求及条款</t>
  </si>
  <si>
    <t>双方约定合同价款包括的内容还有：本工程调试（含联合调试）、成品保护、验收、维修保修期内因产品质量问题引起的维修和更换、技术支持等。</t>
  </si>
  <si>
    <t>供方必须按规定提供全部完整无损、全新的产品。</t>
  </si>
  <si>
    <t>必须满足国家与地方的产品规范以及行业质量/技术标准；</t>
  </si>
  <si>
    <t>报价人应巨细无疑考虑现场、图纸等实际情况(如:运输条件、施工场地等)；报价人也应深入理解技术要求和验收要求,所有在招标时提供的文件均认为已完整无误包含在总价之中。</t>
  </si>
  <si>
    <t>各投标单位结合现场实际情况及施工图纸，应详细充分、确保准确无疑地与项目部工程师及设计人员沟通，确保所供的构件数量、尺寸及型号与现场工程需要的尺寸及型号准确无误，对于因沟通不够引起的误工和返工， 由投标方承担经济损失。</t>
  </si>
  <si>
    <t xml:space="preserve">计价方式：                                                                                                
   1） 本工程按照全费用固定综合单价表进行报价，投标人必须填写所述所有工程项目的单价和合价。投标人没有填入单价和合价的项目，招标人将视同已含在已填报单价或合同总价之中而不予考虑。在实施中，中标人必须按照甲方的要求和工程的实际情况提供未填报单价、合价的货物并完成相应的施工、检测、技术服务等合同约定的全部工作内容，但不能得到该项的结算和支付。中标人不得以投标时未对某项报价为由拒绝供货，否则视为违约；
  2) 投标人根据设计图纸、技术规范、招标文件中的相关要求（设计图纸不详尽之处，投标人自行深化设计，施工时须满足招标人的技术要求、设计效果要求、图纸及功能要求等）自行计算工程量，所有工程量均为净量，请投标单位将工程量的相关损耗考虑在单价中。
   3)  本工程人工费不调整、材料价格在施工期间均不进行调整。
   </t>
  </si>
  <si>
    <t>报价要求</t>
  </si>
  <si>
    <t>投标人须了解，投标人的投标报价为满足图纸、规范及功能要求的报价，本报价清单中原有项目不得调整，投标单位经复核发现本清单存在增减、遗漏的项目已考虑在本清单的单价中，并报入总价范围。结算时，根据实际完成的合格工程据实结算，若据实计算总金额大于合同额，按合同额结算；若据实计算金额不大于合同额，则按据实计算总金额办理结算。</t>
  </si>
  <si>
    <t>1）报价书中所有要求签字、盖章的地方，必须由规定的单位和人员签字、盖章；
2）本报价书及其格式除规定可以添加的以外不得随意删除和涂改；
3）本报价书金额（价格）均应以人民币表示，其单位为元，均保留小数点后二位数字，第三位四舍五入；</t>
  </si>
  <si>
    <t>清单中投标单位填报的“规格型号、产品描述/参数”内容的参数指标按招标技术需求、设计要求、投标人实际产品情况等填报。</t>
  </si>
  <si>
    <t>沙坪坝区双碑组团E分区E25-1-1/04、E40-1-1/04、E41-2/04、E46-1/04地块项目住宅及售楼部中央空调采购安装
投标报价汇总表</t>
  </si>
  <si>
    <t>项目业态</t>
  </si>
  <si>
    <t>户型</t>
  </si>
  <si>
    <t>户型数量</t>
  </si>
  <si>
    <t>不含税单户组成</t>
  </si>
  <si>
    <t>单户不含税合价（元）
A=a+b</t>
  </si>
  <si>
    <t>不含税合价组成</t>
  </si>
  <si>
    <t>税额</t>
  </si>
  <si>
    <t>含税合价组成</t>
  </si>
  <si>
    <t>含税合价（元）
B=c+d</t>
  </si>
  <si>
    <t>备注</t>
  </si>
  <si>
    <t>单户设备材料费（元）a</t>
  </si>
  <si>
    <t>单户安装费及其它费（元）b</t>
  </si>
  <si>
    <t>不含税设备材料费合价（元）</t>
  </si>
  <si>
    <t>不含税安装费及其它费合价（元）</t>
  </si>
  <si>
    <t>设备材料费税额合价（元）</t>
  </si>
  <si>
    <t>安装费及其它费税额合价（元）</t>
  </si>
  <si>
    <t>含税设备材料费合价（元）c</t>
  </si>
  <si>
    <t>含税安装费及其它费合价（元）d</t>
  </si>
  <si>
    <t>住宅</t>
  </si>
  <si>
    <t>A1户型</t>
  </si>
  <si>
    <t>A1'户型</t>
  </si>
  <si>
    <t>A2户型</t>
  </si>
  <si>
    <t>A2'户型</t>
  </si>
  <si>
    <t>A2''户型</t>
  </si>
  <si>
    <t>A3户型</t>
  </si>
  <si>
    <t>A3'户型</t>
  </si>
  <si>
    <t>A4户型</t>
  </si>
  <si>
    <t>A4'户型</t>
  </si>
  <si>
    <t>B1户型</t>
  </si>
  <si>
    <t>C2户型</t>
  </si>
  <si>
    <t>C2'户型</t>
  </si>
  <si>
    <t>售楼部</t>
  </si>
  <si>
    <t>含异地样板间空调费用</t>
  </si>
  <si>
    <t>一</t>
  </si>
  <si>
    <t>总计（1+2+3+4+5+6+7+8+9+10+11+12+13)</t>
  </si>
  <si>
    <r>
      <rPr>
        <sz val="10"/>
        <color theme="1"/>
        <rFont val="宋体"/>
        <family val="3"/>
        <charset val="134"/>
      </rPr>
      <t>备注：
1、以上价格设备费适用税率为</t>
    </r>
    <r>
      <rPr>
        <u/>
        <sz val="10"/>
        <color theme="1"/>
        <rFont val="宋体"/>
        <family val="3"/>
        <charset val="134"/>
      </rPr>
      <t xml:space="preserve">  </t>
    </r>
    <r>
      <rPr>
        <sz val="10"/>
        <color theme="1"/>
        <rFont val="宋体"/>
        <family val="3"/>
        <charset val="134"/>
      </rPr>
      <t>%，安装费适用税率为</t>
    </r>
    <r>
      <rPr>
        <u/>
        <sz val="10"/>
        <color theme="1"/>
        <rFont val="宋体"/>
        <family val="3"/>
        <charset val="134"/>
      </rPr>
      <t xml:space="preserve">  </t>
    </r>
    <r>
      <rPr>
        <sz val="10"/>
        <color theme="1"/>
        <rFont val="宋体"/>
        <family val="3"/>
        <charset val="134"/>
      </rPr>
      <t>%；</t>
    </r>
  </si>
  <si>
    <t xml:space="preserve">住宅单户报价清单   </t>
  </si>
  <si>
    <t>分项工程名称</t>
  </si>
  <si>
    <t>位置</t>
  </si>
  <si>
    <t>规格型号，
满足图纸、规范及功能要求</t>
  </si>
  <si>
    <t>产品描述/参数/材质</t>
  </si>
  <si>
    <t>品牌</t>
  </si>
  <si>
    <t>数量</t>
  </si>
  <si>
    <t>单位</t>
  </si>
  <si>
    <t>不含税综合单价组成</t>
  </si>
  <si>
    <t>不含税综合单价（元）A=a+b</t>
  </si>
  <si>
    <t>不含税单户合价组成</t>
  </si>
  <si>
    <t>不含税单户合价（元）
B=c+d</t>
  </si>
  <si>
    <t>？户型</t>
  </si>
  <si>
    <t>材料费（元）a</t>
  </si>
  <si>
    <t>安装费及其它费（元）b</t>
  </si>
  <si>
    <t>设备材料费（元）c</t>
  </si>
  <si>
    <t>安装费及其它费（元）d</t>
  </si>
  <si>
    <t>一、A1户型空调系统</t>
  </si>
  <si>
    <t>室内机</t>
  </si>
  <si>
    <t>餐厅及客厅</t>
  </si>
  <si>
    <t>台</t>
  </si>
  <si>
    <t>主卧</t>
  </si>
  <si>
    <t>卧室</t>
  </si>
  <si>
    <t>书房</t>
  </si>
  <si>
    <t>室外机</t>
  </si>
  <si>
    <t>按图纸及深化设计</t>
  </si>
  <si>
    <t>线控器</t>
  </si>
  <si>
    <t>个</t>
  </si>
  <si>
    <t>铜管(含橡塑保温)</t>
  </si>
  <si>
    <t>米</t>
  </si>
  <si>
    <t>UPVC管（含橡塑保温)</t>
  </si>
  <si>
    <t>分歧管</t>
  </si>
  <si>
    <t>组</t>
  </si>
  <si>
    <t>冷媒</t>
  </si>
  <si>
    <t>kg</t>
  </si>
  <si>
    <t>双层百叶送风口</t>
  </si>
  <si>
    <t>单层百叶回风口（带滤网）</t>
  </si>
  <si>
    <t>PVC线管</t>
  </si>
  <si>
    <t>控制线</t>
  </si>
  <si>
    <t>信号线</t>
  </si>
  <si>
    <t>合计（元/套）</t>
  </si>
  <si>
    <t>二、A1'户型空调系统</t>
  </si>
  <si>
    <t>三、A2户型空调系统</t>
  </si>
  <si>
    <t>四、A2'户型空调系统</t>
  </si>
  <si>
    <t>酚醛复合风管</t>
  </si>
  <si>
    <t xml:space="preserve"> m2</t>
  </si>
  <si>
    <t>五、A2''户型空调系统</t>
  </si>
  <si>
    <t>六、A3户型空调系统</t>
  </si>
  <si>
    <t>七、A3'户型空调系统</t>
  </si>
  <si>
    <t>八、A4户型空调系统</t>
  </si>
  <si>
    <t>九、A4'户型空调系统</t>
  </si>
  <si>
    <t>十、B1户型空调系统</t>
  </si>
  <si>
    <t>客厅</t>
  </si>
  <si>
    <t>餐厅</t>
  </si>
  <si>
    <t>十一、C2户型空调系统</t>
  </si>
  <si>
    <t>十二、C2'户型空调系统</t>
  </si>
  <si>
    <t>售楼部报价清单</t>
  </si>
  <si>
    <t>规格型号
满足图纸、规范及功能要求</t>
  </si>
  <si>
    <t>DLJ-2.2</t>
  </si>
  <si>
    <t>DLJ-2.8</t>
  </si>
  <si>
    <t>DLJ-3.2</t>
  </si>
  <si>
    <t>DLJ-4.0</t>
  </si>
  <si>
    <t>DLJ-5.6</t>
  </si>
  <si>
    <t>DLJ-6.3</t>
  </si>
  <si>
    <t>DLJ-09</t>
  </si>
  <si>
    <t>DLJ-10</t>
  </si>
  <si>
    <t>DLJ-14</t>
  </si>
  <si>
    <t>K-1</t>
  </si>
  <si>
    <t>制冷量≥117KW</t>
  </si>
  <si>
    <t>K-2</t>
  </si>
  <si>
    <t>K-3</t>
  </si>
  <si>
    <t>制冷量≥61.5KW</t>
  </si>
  <si>
    <t>m</t>
  </si>
  <si>
    <t>PVC冷凝水管及保温</t>
  </si>
  <si>
    <t>平方米</t>
  </si>
  <si>
    <t>信号线、控制线</t>
  </si>
  <si>
    <t>线管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</si>
</sst>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1" formatCode="_ * #,##0_ ;_ * \-#,##0_ ;_ * &quot;-&quot;_ ;_ @_ "/>
    <numFmt numFmtId="43" formatCode="_ * #,##0.00_ ;_ * \-#,##0.00_ ;_ * &quot;-&quot;??_ ;_ @_ "/>
    <numFmt numFmtId="178" formatCode="_-* #,##0_-;\-* #,##0_-;_-* &quot;-&quot;_-;_-@_-"/>
    <numFmt numFmtId="179" formatCode="yy\.mm\.dd"/>
    <numFmt numFmtId="180" formatCode="_-&quot;$&quot;\ * #,##0_-;_-&quot;$&quot;\ * #,##0\-;_-&quot;$&quot;\ * &quot;-&quot;_-;_-@_-"/>
    <numFmt numFmtId="181" formatCode="0.000_ "/>
    <numFmt numFmtId="182" formatCode="&quot;$&quot;#,##0.00_);[Red]\(&quot;$&quot;#,##0.00\)"/>
    <numFmt numFmtId="183" formatCode="&quot;\&quot;&quot;\&quot;&quot;\&quot;&quot;\&quot;&quot;\&quot;&quot;\&quot;&quot;\&quot;&quot;\&quot;\$#,##0_);[Red]&quot;\&quot;&quot;\&quot;&quot;\&quot;&quot;\&quot;&quot;\&quot;&quot;\&quot;&quot;\&quot;&quot;\&quot;\(&quot;\&quot;&quot;\&quot;&quot;\&quot;&quot;\&quot;&quot;\&quot;&quot;\&quot;&quot;\&quot;&quot;\&quot;\$#,##0&quot;\&quot;&quot;\&quot;&quot;\&quot;&quot;\&quot;&quot;\&quot;&quot;\&quot;&quot;\&quot;&quot;\&quot;\)"/>
    <numFmt numFmtId="184" formatCode="\$#,##0;\(\$#,##0\)"/>
    <numFmt numFmtId="185" formatCode="_(&quot;$&quot;* #,##0_);_(&quot;$&quot;* \(#,##0\);_(&quot;$&quot;* &quot;-&quot;_);_(@_)"/>
    <numFmt numFmtId="186" formatCode="#,##0;\(#,##0\)"/>
    <numFmt numFmtId="187" formatCode="_-* #,##0.00_-;\-* #,##0.00_-;_-* &quot;-&quot;??_-;_-@_-"/>
    <numFmt numFmtId="188" formatCode="_-&quot;$&quot;\ * #,##0.00_-;_-&quot;$&quot;\ * #,##0.00\-;_-&quot;$&quot;\ * &quot;-&quot;??_-;_-@_-"/>
    <numFmt numFmtId="189" formatCode="\$#,##0.00;\(\$#,##0.00\)"/>
    <numFmt numFmtId="190" formatCode="_ [$€-2]* #,##0.00_ ;_ [$€-2]* \-#,##0.00_ ;_ [$€-2]* &quot;-&quot;??_ "/>
    <numFmt numFmtId="191" formatCode="#,##0.0_);\(#,##0.0\)"/>
    <numFmt numFmtId="192" formatCode="_ &quot;\&quot;* #,##0_ ;_ &quot;\&quot;* &quot;\&quot;&quot;\&quot;&quot;\&quot;&quot;\&quot;&quot;\&quot;&quot;\&quot;&quot;\&quot;&quot;\&quot;&quot;\&quot;&quot;\&quot;&quot;\&quot;&quot;\&quot;&quot;\&quot;&quot;\&quot;&quot;\&quot;&quot;\&quot;&quot;\&quot;&quot;\&quot;&quot;\&quot;&quot;\&quot;&quot;\&quot;&quot;\&quot;&quot;\&quot;\-#,##0_ ;_ &quot;\&quot;* &quot;-&quot;_ ;_ @_ "/>
    <numFmt numFmtId="193" formatCode="&quot;$&quot;#,##0_);[Red]\(&quot;$&quot;#,##0\)"/>
    <numFmt numFmtId="194" formatCode="&quot;$&quot;\ #,##0.00_-;[Red]&quot;$&quot;\ #,##0.00\-"/>
    <numFmt numFmtId="195" formatCode="&quot;\&quot;&quot;\&quot;&quot;\&quot;&quot;\&quot;&quot;\&quot;&quot;\&quot;&quot;\&quot;&quot;\&quot;\$#,##0.00_);[Red]&quot;\&quot;&quot;\&quot;&quot;\&quot;&quot;\&quot;&quot;\&quot;&quot;\&quot;&quot;\&quot;&quot;\&quot;\(&quot;\&quot;&quot;\&quot;&quot;\&quot;&quot;\&quot;&quot;\&quot;&quot;\&quot;&quot;\&quot;&quot;\&quot;\$#,##0.00&quot;\&quot;&quot;\&quot;&quot;\&quot;&quot;\&quot;&quot;\&quot;&quot;\&quot;&quot;\&quot;&quot;\&quot;\)"/>
    <numFmt numFmtId="196" formatCode="_-&quot;$&quot;* #,##0_-;\-&quot;$&quot;* #,##0_-;_-&quot;$&quot;* &quot;-&quot;_-;_-@_-"/>
    <numFmt numFmtId="197" formatCode="_(&quot;$&quot;* #,##0.00_);_(&quot;$&quot;* \(#,##0.00\);_(&quot;$&quot;* &quot;-&quot;??_);_(@_)"/>
    <numFmt numFmtId="198" formatCode="0.00_ "/>
    <numFmt numFmtId="199" formatCode="_-&quot;$&quot;* #,##0.00_-;\-&quot;$&quot;* #,##0.00_-;_-&quot;$&quot;* &quot;-&quot;??_-;_-@_-"/>
  </numFmts>
  <fonts count="62">
    <font>
      <sz val="11"/>
      <color theme="1"/>
      <name val="等线"/>
      <charset val="134"/>
      <scheme val="minor"/>
    </font>
    <font>
      <sz val="11"/>
      <color rgb="FF0070C0"/>
      <name val="等线"/>
      <charset val="134"/>
      <scheme val="minor"/>
    </font>
    <font>
      <sz val="10"/>
      <name val="宋体"/>
      <charset val="134"/>
    </font>
    <font>
      <b/>
      <sz val="10"/>
      <name val="宋体"/>
      <charset val="134"/>
    </font>
    <font>
      <sz val="11"/>
      <name val="宋体"/>
      <charset val="134"/>
    </font>
    <font>
      <sz val="11"/>
      <color rgb="FFC00000"/>
      <name val="等线"/>
      <charset val="134"/>
      <scheme val="minor"/>
    </font>
    <font>
      <b/>
      <sz val="16"/>
      <name val="等线"/>
      <charset val="134"/>
      <scheme val="minor"/>
    </font>
    <font>
      <sz val="10"/>
      <name val="微软雅黑"/>
      <charset val="134"/>
    </font>
    <font>
      <b/>
      <sz val="11"/>
      <name val="宋体"/>
      <charset val="134"/>
    </font>
    <font>
      <b/>
      <sz val="9"/>
      <name val="微软雅黑"/>
      <charset val="134"/>
    </font>
    <font>
      <b/>
      <sz val="12"/>
      <name val="宋体"/>
      <charset val="134"/>
    </font>
    <font>
      <b/>
      <sz val="9"/>
      <color theme="1"/>
      <name val="微软雅黑"/>
      <charset val="134"/>
    </font>
    <font>
      <sz val="9"/>
      <color theme="1"/>
      <name val="微软雅黑"/>
      <charset val="134"/>
    </font>
    <font>
      <sz val="9"/>
      <color rgb="FFC00000"/>
      <name val="微软雅黑"/>
      <charset val="134"/>
    </font>
    <font>
      <b/>
      <sz val="10"/>
      <name val="微软雅黑"/>
      <charset val="134"/>
    </font>
    <font>
      <sz val="9"/>
      <name val="微软雅黑"/>
      <charset val="134"/>
    </font>
    <font>
      <b/>
      <sz val="8"/>
      <name val="微软雅黑"/>
      <charset val="134"/>
    </font>
    <font>
      <sz val="10"/>
      <color indexed="0"/>
      <name val="宋体"/>
      <charset val="134"/>
    </font>
    <font>
      <sz val="10"/>
      <color theme="1"/>
      <name val="宋体"/>
      <charset val="134"/>
    </font>
    <font>
      <sz val="11"/>
      <color theme="1"/>
      <name val="宋体"/>
      <charset val="134"/>
    </font>
    <font>
      <b/>
      <sz val="12"/>
      <color theme="1"/>
      <name val="宋体"/>
      <charset val="134"/>
    </font>
    <font>
      <b/>
      <sz val="11"/>
      <color rgb="FFFF0000"/>
      <name val="宋体"/>
      <charset val="134"/>
    </font>
    <font>
      <sz val="12"/>
      <color indexed="8"/>
      <name val="宋体"/>
      <charset val="134"/>
    </font>
    <font>
      <b/>
      <sz val="20"/>
      <color indexed="0"/>
      <name val="宋体"/>
      <charset val="134"/>
    </font>
    <font>
      <b/>
      <sz val="12"/>
      <color indexed="0"/>
      <name val="宋体"/>
      <charset val="134"/>
    </font>
    <font>
      <sz val="11"/>
      <color indexed="0"/>
      <name val="宋体"/>
      <charset val="134"/>
    </font>
    <font>
      <sz val="12"/>
      <color indexed="0"/>
      <name val="宋体"/>
      <charset val="134"/>
    </font>
    <font>
      <sz val="14"/>
      <color indexed="0"/>
      <name val="宋体"/>
      <charset val="134"/>
    </font>
    <font>
      <sz val="12"/>
      <name val="Times New Roman"/>
      <family val="1"/>
    </font>
    <font>
      <sz val="11"/>
      <color theme="1"/>
      <name val="等线"/>
      <charset val="134"/>
      <scheme val="minor"/>
    </font>
    <font>
      <sz val="8"/>
      <name val="Times New Roman"/>
      <family val="1"/>
    </font>
    <font>
      <sz val="10"/>
      <name val="Arial"/>
      <family val="2"/>
    </font>
    <font>
      <sz val="10"/>
      <name val="Helv"/>
      <family val="2"/>
    </font>
    <font>
      <sz val="10"/>
      <color indexed="16"/>
      <name val="MS Serif"/>
      <family val="1"/>
    </font>
    <font>
      <sz val="12"/>
      <name val="宋体"/>
      <charset val="134"/>
    </font>
    <font>
      <b/>
      <sz val="8"/>
      <name val="MS Sans Serif"/>
      <family val="2"/>
    </font>
    <font>
      <sz val="10"/>
      <name val="MS Sans Serif"/>
      <family val="2"/>
    </font>
    <font>
      <sz val="10"/>
      <name val="Geneva"/>
      <family val="1"/>
    </font>
    <font>
      <b/>
      <sz val="10"/>
      <name val="MS Sans Serif"/>
      <family val="2"/>
    </font>
    <font>
      <sz val="10"/>
      <name val="楷体"/>
      <family val="3"/>
      <charset val="134"/>
    </font>
    <font>
      <sz val="10"/>
      <name val="Times New Roman"/>
      <family val="1"/>
    </font>
    <font>
      <sz val="10"/>
      <name val="MS Serif"/>
      <family val="1"/>
    </font>
    <font>
      <b/>
      <sz val="9"/>
      <name val="Arial"/>
      <family val="2"/>
    </font>
    <font>
      <sz val="8"/>
      <name val="Arial"/>
      <family val="2"/>
    </font>
    <font>
      <b/>
      <sz val="12"/>
      <name val="Arial"/>
      <family val="2"/>
    </font>
    <font>
      <sz val="12"/>
      <name val="Helv"/>
      <family val="2"/>
    </font>
    <font>
      <sz val="12"/>
      <color indexed="9"/>
      <name val="Helv"/>
      <family val="2"/>
    </font>
    <font>
      <sz val="9"/>
      <color indexed="8"/>
      <name val="宋体"/>
      <family val="3"/>
      <charset val="134"/>
    </font>
    <font>
      <sz val="7"/>
      <name val="Small Fonts"/>
      <charset val="134"/>
    </font>
    <font>
      <sz val="8"/>
      <name val="Wingdings"/>
      <charset val="2"/>
    </font>
    <font>
      <b/>
      <sz val="10"/>
      <name val="Tms Rmn"/>
      <family val="1"/>
    </font>
    <font>
      <sz val="8"/>
      <name val="MS Sans Serif"/>
      <family val="2"/>
    </font>
    <font>
      <sz val="10"/>
      <color indexed="8"/>
      <name val="MS Sans Serif"/>
      <family val="2"/>
    </font>
    <font>
      <b/>
      <sz val="8"/>
      <color indexed="8"/>
      <name val="Helv"/>
      <family val="2"/>
    </font>
    <font>
      <sz val="11"/>
      <color indexed="8"/>
      <name val="宋体"/>
      <family val="3"/>
      <charset val="134"/>
    </font>
    <font>
      <b/>
      <sz val="14"/>
      <name val="楷体"/>
      <family val="3"/>
      <charset val="134"/>
    </font>
    <font>
      <b/>
      <sz val="20"/>
      <name val="宋体"/>
      <family val="3"/>
      <charset val="134"/>
    </font>
    <font>
      <sz val="10"/>
      <color rgb="FF000000"/>
      <name val="Times New Roman"/>
      <family val="1"/>
    </font>
    <font>
      <b/>
      <sz val="10"/>
      <name val="Arial"/>
      <family val="2"/>
    </font>
    <font>
      <u/>
      <sz val="10"/>
      <color theme="1"/>
      <name val="宋体"/>
      <family val="3"/>
      <charset val="134"/>
    </font>
    <font>
      <sz val="10"/>
      <color theme="1"/>
      <name val="宋体"/>
      <family val="3"/>
      <charset val="134"/>
    </font>
    <font>
      <sz val="9"/>
      <name val="等线"/>
      <family val="3"/>
      <charset val="134"/>
      <scheme val="minor"/>
    </font>
  </fonts>
  <fills count="13">
    <fill>
      <patternFill patternType="none"/>
    </fill>
    <fill>
      <patternFill patternType="gray125"/>
    </fill>
    <fill>
      <patternFill patternType="solid">
        <fgColor theme="0"/>
        <bgColor indexed="64"/>
      </patternFill>
    </fill>
    <fill>
      <patternFill patternType="solid">
        <fgColor theme="5" tint="0.79995117038483843"/>
        <bgColor indexed="64"/>
      </patternFill>
    </fill>
    <fill>
      <patternFill patternType="solid">
        <fgColor indexed="22"/>
        <bgColor indexed="64"/>
      </patternFill>
    </fill>
    <fill>
      <patternFill patternType="solid">
        <fgColor indexed="26"/>
        <bgColor indexed="64"/>
      </patternFill>
    </fill>
    <fill>
      <patternFill patternType="solid">
        <fgColor indexed="15"/>
        <bgColor indexed="64"/>
      </patternFill>
    </fill>
    <fill>
      <patternFill patternType="solid">
        <fgColor indexed="12"/>
        <bgColor indexed="64"/>
      </patternFill>
    </fill>
    <fill>
      <patternFill patternType="solid">
        <fgColor indexed="9"/>
        <bgColor indexed="64"/>
      </patternFill>
    </fill>
    <fill>
      <patternFill patternType="mediumGray">
        <fgColor indexed="22"/>
      </patternFill>
    </fill>
    <fill>
      <patternFill patternType="darkVertical"/>
    </fill>
    <fill>
      <patternFill patternType="gray0625"/>
    </fill>
    <fill>
      <patternFill patternType="gray125"/>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diagonalUp="1">
      <left style="thin">
        <color auto="1"/>
      </left>
      <right style="thin">
        <color auto="1"/>
      </right>
      <top style="thin">
        <color auto="1"/>
      </top>
      <bottom style="thin">
        <color auto="1"/>
      </bottom>
      <diagonal style="thin">
        <color auto="1"/>
      </diagonal>
    </border>
    <border>
      <left/>
      <right/>
      <top/>
      <bottom style="thin">
        <color auto="1"/>
      </bottom>
      <diagonal/>
    </border>
    <border>
      <left/>
      <right style="thin">
        <color auto="1"/>
      </right>
      <top/>
      <bottom style="thin">
        <color auto="1"/>
      </bottom>
      <diagonal/>
    </border>
    <border>
      <left/>
      <right/>
      <top/>
      <bottom style="medium">
        <color auto="1"/>
      </bottom>
      <diagonal/>
    </border>
    <border>
      <left/>
      <right/>
      <top style="medium">
        <color auto="1"/>
      </top>
      <bottom style="medium">
        <color auto="1"/>
      </bottom>
      <diagonal/>
    </border>
    <border>
      <left style="thin">
        <color auto="1"/>
      </left>
      <right style="thin">
        <color auto="1"/>
      </right>
      <top/>
      <bottom/>
      <diagonal/>
    </border>
    <border>
      <left style="thin">
        <color auto="1"/>
      </left>
      <right style="double">
        <color auto="1"/>
      </right>
      <top style="thin">
        <color auto="1"/>
      </top>
      <bottom style="thin">
        <color auto="1"/>
      </bottom>
      <diagonal/>
    </border>
    <border>
      <left/>
      <right style="medium">
        <color auto="1"/>
      </right>
      <top/>
      <bottom/>
      <diagonal/>
    </border>
  </borders>
  <cellStyleXfs count="167">
    <xf numFmtId="0" fontId="0" fillId="0" borderId="0">
      <alignment vertical="center"/>
    </xf>
    <xf numFmtId="0" fontId="28" fillId="0" borderId="0"/>
    <xf numFmtId="0" fontId="30" fillId="0" borderId="0">
      <alignment horizontal="center" wrapText="1"/>
      <protection locked="0"/>
    </xf>
    <xf numFmtId="0" fontId="28" fillId="0" borderId="0"/>
    <xf numFmtId="43" fontId="29" fillId="0" borderId="0" applyFont="0" applyFill="0" applyBorder="0" applyAlignment="0" applyProtection="0">
      <alignment vertical="center"/>
    </xf>
    <xf numFmtId="179" fontId="31" fillId="0" borderId="12" applyFill="0" applyProtection="0">
      <alignment horizontal="right"/>
    </xf>
    <xf numFmtId="0" fontId="28" fillId="0" borderId="0"/>
    <xf numFmtId="0" fontId="32" fillId="0" borderId="0"/>
    <xf numFmtId="0" fontId="32" fillId="0" borderId="0">
      <alignment vertical="center"/>
    </xf>
    <xf numFmtId="0" fontId="28" fillId="0" borderId="0"/>
    <xf numFmtId="0" fontId="33" fillId="0" borderId="0" applyNumberFormat="0" applyAlignment="0">
      <alignment horizontal="left"/>
    </xf>
    <xf numFmtId="0" fontId="28" fillId="0" borderId="0"/>
    <xf numFmtId="0" fontId="29" fillId="0" borderId="0">
      <alignment vertical="center"/>
    </xf>
    <xf numFmtId="49" fontId="31" fillId="0" borderId="0" applyFont="0" applyFill="0" applyBorder="0" applyAlignment="0" applyProtection="0"/>
    <xf numFmtId="0" fontId="28" fillId="0" borderId="0"/>
    <xf numFmtId="0" fontId="35" fillId="0" borderId="13">
      <alignment horizontal="center"/>
    </xf>
    <xf numFmtId="0" fontId="34" fillId="0" borderId="0"/>
    <xf numFmtId="0" fontId="36" fillId="0" borderId="0" applyNumberFormat="0" applyFont="0" applyFill="0" applyBorder="0" applyAlignment="0" applyProtection="0">
      <alignment horizontal="left"/>
    </xf>
    <xf numFmtId="0" fontId="34" fillId="0" borderId="0">
      <alignment vertical="center"/>
    </xf>
    <xf numFmtId="0" fontId="28" fillId="0" borderId="0"/>
    <xf numFmtId="0" fontId="28" fillId="0" borderId="0"/>
    <xf numFmtId="0" fontId="28" fillId="0" borderId="0"/>
    <xf numFmtId="0" fontId="28" fillId="0" borderId="0"/>
    <xf numFmtId="0" fontId="37" fillId="0" borderId="0"/>
    <xf numFmtId="0" fontId="28" fillId="0" borderId="0"/>
    <xf numFmtId="0" fontId="28" fillId="0" borderId="0"/>
    <xf numFmtId="0" fontId="32" fillId="0" borderId="0"/>
    <xf numFmtId="0" fontId="28" fillId="0" borderId="0">
      <alignment vertical="center"/>
    </xf>
    <xf numFmtId="0" fontId="32" fillId="0" borderId="0">
      <protection locked="0"/>
    </xf>
    <xf numFmtId="0" fontId="34" fillId="0" borderId="0"/>
    <xf numFmtId="183" fontId="31" fillId="0" borderId="0" applyFill="0" applyBorder="0" applyAlignment="0"/>
    <xf numFmtId="0" fontId="38" fillId="0" borderId="0" applyNumberFormat="0" applyFill="0" applyBorder="0" applyAlignment="0" applyProtection="0"/>
    <xf numFmtId="0" fontId="39" fillId="0" borderId="12" applyNumberFormat="0" applyFill="0" applyProtection="0">
      <alignment horizontal="center"/>
    </xf>
    <xf numFmtId="0" fontId="34" fillId="0" borderId="0">
      <alignment vertical="center"/>
    </xf>
    <xf numFmtId="178" fontId="31" fillId="0" borderId="0" applyFont="0" applyFill="0" applyBorder="0" applyAlignment="0" applyProtection="0"/>
    <xf numFmtId="186" fontId="40" fillId="0" borderId="0"/>
    <xf numFmtId="187" fontId="31" fillId="0" borderId="0" applyFont="0" applyFill="0" applyBorder="0" applyAlignment="0" applyProtection="0"/>
    <xf numFmtId="0" fontId="41" fillId="0" borderId="0" applyNumberFormat="0" applyAlignment="0">
      <alignment horizontal="left"/>
    </xf>
    <xf numFmtId="180" fontId="31" fillId="0" borderId="0" applyFont="0" applyFill="0" applyBorder="0" applyAlignment="0" applyProtection="0"/>
    <xf numFmtId="188" fontId="31" fillId="0" borderId="0" applyFont="0" applyFill="0" applyBorder="0" applyAlignment="0" applyProtection="0"/>
    <xf numFmtId="0" fontId="42" fillId="0" borderId="0" applyNumberFormat="0" applyFill="0" applyBorder="0" applyAlignment="0" applyProtection="0"/>
    <xf numFmtId="0" fontId="28" fillId="0" borderId="0"/>
    <xf numFmtId="189" fontId="40" fillId="0" borderId="0"/>
    <xf numFmtId="0" fontId="29" fillId="0" borderId="0">
      <alignment vertical="center"/>
    </xf>
    <xf numFmtId="15" fontId="36" fillId="0" borderId="0"/>
    <xf numFmtId="184" fontId="40" fillId="0" borderId="0"/>
    <xf numFmtId="190" fontId="34" fillId="0" borderId="0" applyFont="0" applyFill="0" applyBorder="0" applyAlignment="0" applyProtection="0">
      <alignment vertical="center"/>
    </xf>
    <xf numFmtId="0" fontId="32" fillId="0" borderId="0"/>
    <xf numFmtId="38" fontId="43" fillId="4" borderId="0" applyNumberFormat="0" applyBorder="0" applyAlignment="0" applyProtection="0"/>
    <xf numFmtId="0" fontId="44" fillId="0" borderId="14" applyNumberFormat="0" applyAlignment="0" applyProtection="0">
      <alignment horizontal="left" vertical="center"/>
    </xf>
    <xf numFmtId="0" fontId="44" fillId="0" borderId="5">
      <alignment horizontal="left" vertical="center"/>
    </xf>
    <xf numFmtId="0" fontId="35" fillId="0" borderId="0">
      <alignment horizontal="center"/>
    </xf>
    <xf numFmtId="43" fontId="31" fillId="0" borderId="0" applyFont="0" applyFill="0" applyBorder="0" applyAlignment="0" applyProtection="0"/>
    <xf numFmtId="0" fontId="28" fillId="0" borderId="0"/>
    <xf numFmtId="10" fontId="43" fillId="5" borderId="1" applyNumberFormat="0" applyBorder="0" applyAlignment="0" applyProtection="0"/>
    <xf numFmtId="43" fontId="29" fillId="0" borderId="0" applyFont="0" applyFill="0" applyBorder="0" applyAlignment="0" applyProtection="0">
      <alignment vertical="center"/>
    </xf>
    <xf numFmtId="191" fontId="45" fillId="6" borderId="0"/>
    <xf numFmtId="0" fontId="28" fillId="0" borderId="0"/>
    <xf numFmtId="191" fontId="46" fillId="7" borderId="0"/>
    <xf numFmtId="38" fontId="36" fillId="0" borderId="0" applyFont="0" applyFill="0" applyBorder="0" applyAlignment="0" applyProtection="0"/>
    <xf numFmtId="40" fontId="36" fillId="0" borderId="0" applyFont="0" applyFill="0" applyBorder="0" applyAlignment="0" applyProtection="0"/>
    <xf numFmtId="190" fontId="34" fillId="0" borderId="0"/>
    <xf numFmtId="180" fontId="31" fillId="0" borderId="0" applyFont="0" applyFill="0" applyBorder="0" applyAlignment="0" applyProtection="0"/>
    <xf numFmtId="0" fontId="31" fillId="0" borderId="0" applyFont="0" applyFill="0" applyBorder="0" applyAlignment="0" applyProtection="0"/>
    <xf numFmtId="193" fontId="36" fillId="0" borderId="0" applyFont="0" applyFill="0" applyBorder="0" applyAlignment="0" applyProtection="0"/>
    <xf numFmtId="182" fontId="36" fillId="0" borderId="0" applyFont="0" applyFill="0" applyBorder="0" applyAlignment="0" applyProtection="0"/>
    <xf numFmtId="194" fontId="31" fillId="0" borderId="0" applyFont="0" applyFill="0" applyBorder="0" applyAlignment="0" applyProtection="0"/>
    <xf numFmtId="180" fontId="31" fillId="0" borderId="0" applyFont="0" applyFill="0" applyBorder="0" applyAlignment="0" applyProtection="0"/>
    <xf numFmtId="0" fontId="47" fillId="0" borderId="0"/>
    <xf numFmtId="0" fontId="40" fillId="0" borderId="0"/>
    <xf numFmtId="37" fontId="48" fillId="0" borderId="0"/>
    <xf numFmtId="195" fontId="31" fillId="0" borderId="0"/>
    <xf numFmtId="0" fontId="32" fillId="0" borderId="0"/>
    <xf numFmtId="14" fontId="30" fillId="0" borderId="0">
      <alignment horizontal="center" wrapText="1"/>
      <protection locked="0"/>
    </xf>
    <xf numFmtId="3" fontId="36" fillId="0" borderId="0" applyFont="0" applyFill="0" applyBorder="0" applyAlignment="0" applyProtection="0"/>
    <xf numFmtId="0" fontId="47" fillId="8" borderId="0">
      <alignment horizontal="left" vertical="center"/>
    </xf>
    <xf numFmtId="10" fontId="31" fillId="0" borderId="0" applyFont="0" applyFill="0" applyBorder="0" applyAlignment="0" applyProtection="0"/>
    <xf numFmtId="9" fontId="32" fillId="0" borderId="0" applyFont="0" applyFill="0" applyBorder="0" applyAlignment="0" applyProtection="0"/>
    <xf numFmtId="13" fontId="31" fillId="0" borderId="0" applyFont="0" applyFill="0" applyProtection="0"/>
    <xf numFmtId="15" fontId="36" fillId="0" borderId="0" applyFont="0" applyFill="0" applyBorder="0" applyAlignment="0" applyProtection="0"/>
    <xf numFmtId="4" fontId="36" fillId="0" borderId="0" applyFont="0" applyFill="0" applyBorder="0" applyAlignment="0" applyProtection="0"/>
    <xf numFmtId="0" fontId="38" fillId="0" borderId="13">
      <alignment horizontal="center"/>
    </xf>
    <xf numFmtId="0" fontId="36" fillId="9" borderId="0" applyNumberFormat="0" applyFont="0" applyBorder="0" applyAlignment="0" applyProtection="0"/>
    <xf numFmtId="0" fontId="49" fillId="10" borderId="0" applyNumberFormat="0" applyFont="0" applyBorder="0" applyAlignment="0">
      <alignment horizontal="center"/>
    </xf>
    <xf numFmtId="192" fontId="31" fillId="0" borderId="0" applyNumberFormat="0" applyFill="0" applyBorder="0" applyAlignment="0" applyProtection="0">
      <alignment horizontal="left"/>
    </xf>
    <xf numFmtId="0" fontId="38" fillId="0" borderId="0" applyNumberFormat="0" applyFill="0" applyBorder="0" applyAlignment="0" applyProtection="0"/>
    <xf numFmtId="0" fontId="47" fillId="8" borderId="0">
      <alignment horizontal="right" vertical="center"/>
    </xf>
    <xf numFmtId="0" fontId="50" fillId="11" borderId="15">
      <protection locked="0"/>
    </xf>
    <xf numFmtId="0" fontId="29" fillId="0" borderId="0">
      <alignment vertical="center"/>
    </xf>
    <xf numFmtId="0" fontId="47" fillId="8" borderId="0">
      <alignment horizontal="right" vertical="center"/>
    </xf>
    <xf numFmtId="0" fontId="29" fillId="0" borderId="0">
      <alignment vertical="center"/>
    </xf>
    <xf numFmtId="0" fontId="49" fillId="12" borderId="5" applyNumberFormat="0" applyFont="0" applyAlignment="0">
      <alignment horizontal="center"/>
    </xf>
    <xf numFmtId="0" fontId="22" fillId="0" borderId="0"/>
    <xf numFmtId="0" fontId="51" fillId="0" borderId="0" applyNumberFormat="0" applyFill="0" applyBorder="0" applyAlignment="0">
      <alignment horizontal="center"/>
    </xf>
    <xf numFmtId="0" fontId="50" fillId="11" borderId="15">
      <protection locked="0"/>
    </xf>
    <xf numFmtId="49" fontId="34" fillId="0" borderId="1">
      <alignment vertical="center" wrapText="1"/>
    </xf>
    <xf numFmtId="0" fontId="29" fillId="0" borderId="0"/>
    <xf numFmtId="0" fontId="52" fillId="0" borderId="0"/>
    <xf numFmtId="40" fontId="53" fillId="0" borderId="0" applyBorder="0">
      <alignment horizontal="right"/>
    </xf>
    <xf numFmtId="0" fontId="50" fillId="11" borderId="15">
      <protection locked="0"/>
    </xf>
    <xf numFmtId="9" fontId="34" fillId="0" borderId="0" applyFont="0" applyFill="0" applyBorder="0" applyAlignment="0" applyProtection="0">
      <alignment vertical="center"/>
    </xf>
    <xf numFmtId="9" fontId="54" fillId="0" borderId="0" applyFont="0" applyFill="0" applyBorder="0" applyAlignment="0" applyProtection="0">
      <alignment vertical="center"/>
    </xf>
    <xf numFmtId="9" fontId="34" fillId="0" borderId="0" applyFont="0" applyFill="0" applyBorder="0" applyAlignment="0" applyProtection="0"/>
    <xf numFmtId="197" fontId="31" fillId="0" borderId="0" applyFont="0" applyFill="0" applyBorder="0" applyAlignment="0" applyProtection="0"/>
    <xf numFmtId="185" fontId="31" fillId="0" borderId="0" applyFont="0" applyFill="0" applyBorder="0" applyAlignment="0" applyProtection="0"/>
    <xf numFmtId="0" fontId="31" fillId="0" borderId="3" applyNumberFormat="0" applyFill="0" applyProtection="0">
      <alignment horizontal="right"/>
    </xf>
    <xf numFmtId="0" fontId="55" fillId="0" borderId="3" applyNumberFormat="0" applyFill="0" applyProtection="0">
      <alignment horizontal="center"/>
    </xf>
    <xf numFmtId="198" fontId="34" fillId="0" borderId="1">
      <alignment horizontal="right" vertical="center" wrapText="1"/>
    </xf>
    <xf numFmtId="198" fontId="2" fillId="0" borderId="1">
      <alignment horizontal="right" vertical="center" wrapText="1"/>
    </xf>
    <xf numFmtId="198" fontId="34" fillId="0" borderId="1">
      <alignment horizontal="right" vertical="center" wrapText="1"/>
    </xf>
    <xf numFmtId="181" fontId="34" fillId="0" borderId="1">
      <alignment horizontal="right" vertical="center" wrapText="1"/>
    </xf>
    <xf numFmtId="181" fontId="2" fillId="0" borderId="1">
      <alignment horizontal="right" vertical="center" wrapText="1"/>
    </xf>
    <xf numFmtId="181" fontId="34" fillId="0" borderId="1">
      <alignment horizontal="right" vertical="center" wrapText="1"/>
    </xf>
    <xf numFmtId="181" fontId="34" fillId="0" borderId="16">
      <alignment horizontal="right" vertical="center" wrapText="1"/>
    </xf>
    <xf numFmtId="0" fontId="31" fillId="0" borderId="3" applyNumberFormat="0" applyFill="0" applyProtection="0">
      <alignment horizontal="left"/>
    </xf>
    <xf numFmtId="49" fontId="2" fillId="0" borderId="1">
      <alignment vertical="center" wrapText="1"/>
    </xf>
    <xf numFmtId="49" fontId="34" fillId="0" borderId="1">
      <alignment vertical="center" wrapText="1"/>
    </xf>
    <xf numFmtId="49" fontId="34" fillId="0" borderId="1">
      <alignment horizontal="center" vertical="center" wrapText="1"/>
    </xf>
    <xf numFmtId="0" fontId="29" fillId="0" borderId="0">
      <alignment vertical="center"/>
    </xf>
    <xf numFmtId="49" fontId="2" fillId="0" borderId="1">
      <alignment horizontal="center" vertical="center" wrapText="1"/>
    </xf>
    <xf numFmtId="49" fontId="34" fillId="0" borderId="1">
      <alignment horizontal="center" vertical="center" wrapText="1"/>
    </xf>
    <xf numFmtId="49" fontId="10" fillId="0" borderId="2">
      <alignment horizontal="center" vertical="center" wrapText="1"/>
    </xf>
    <xf numFmtId="49" fontId="3" fillId="0" borderId="2">
      <alignment horizontal="center" vertical="center" wrapText="1"/>
    </xf>
    <xf numFmtId="49" fontId="56" fillId="0" borderId="11">
      <alignment horizontal="center"/>
    </xf>
    <xf numFmtId="0" fontId="29" fillId="0" borderId="0">
      <alignment vertical="center"/>
    </xf>
    <xf numFmtId="0" fontId="29" fillId="0" borderId="0">
      <alignment vertical="center"/>
    </xf>
    <xf numFmtId="190" fontId="29" fillId="0" borderId="0">
      <alignment vertical="center"/>
    </xf>
    <xf numFmtId="0" fontId="29" fillId="0" borderId="0"/>
    <xf numFmtId="0" fontId="29" fillId="0" borderId="0">
      <alignment vertical="center"/>
    </xf>
    <xf numFmtId="0" fontId="47" fillId="0" borderId="0"/>
    <xf numFmtId="0" fontId="34" fillId="0" borderId="0"/>
    <xf numFmtId="0" fontId="29" fillId="0" borderId="0">
      <alignment vertical="center"/>
    </xf>
    <xf numFmtId="0" fontId="29" fillId="0" borderId="0">
      <alignment vertical="center"/>
    </xf>
    <xf numFmtId="0" fontId="29" fillId="0" borderId="0">
      <alignment vertical="center"/>
    </xf>
    <xf numFmtId="1" fontId="31" fillId="0" borderId="12" applyFill="0" applyProtection="0">
      <alignment horizontal="center"/>
    </xf>
    <xf numFmtId="0" fontId="28" fillId="0" borderId="0"/>
    <xf numFmtId="19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34" fillId="0" borderId="0">
      <alignment vertical="center"/>
    </xf>
    <xf numFmtId="0" fontId="54" fillId="0" borderId="0">
      <alignment vertical="center"/>
    </xf>
    <xf numFmtId="0" fontId="34" fillId="0" borderId="0"/>
    <xf numFmtId="196" fontId="43" fillId="0" borderId="0" applyFont="0" applyFill="0" applyBorder="0" applyAlignment="0" applyProtection="0"/>
    <xf numFmtId="0" fontId="34" fillId="0" borderId="0">
      <alignment vertical="center"/>
    </xf>
    <xf numFmtId="0" fontId="57" fillId="0" borderId="0"/>
    <xf numFmtId="0" fontId="29" fillId="0" borderId="0"/>
    <xf numFmtId="0" fontId="29" fillId="0" borderId="0"/>
    <xf numFmtId="0" fontId="29" fillId="0" borderId="0"/>
    <xf numFmtId="49" fontId="2" fillId="0" borderId="1">
      <alignment vertical="center" wrapText="1"/>
    </xf>
    <xf numFmtId="3" fontId="58" fillId="0" borderId="0" applyNumberFormat="0" applyFill="0" applyBorder="0" applyAlignment="0" applyProtection="0"/>
    <xf numFmtId="199" fontId="43" fillId="0" borderId="0" applyFont="0" applyFill="0" applyBorder="0" applyAlignment="0" applyProtection="0"/>
    <xf numFmtId="0" fontId="39" fillId="0" borderId="12" applyNumberFormat="0" applyFill="0" applyProtection="0">
      <alignment horizontal="left"/>
    </xf>
    <xf numFmtId="0" fontId="34" fillId="0" borderId="0"/>
    <xf numFmtId="0" fontId="22" fillId="0" borderId="0">
      <alignment vertical="center"/>
    </xf>
    <xf numFmtId="178" fontId="43" fillId="0" borderId="0" applyFont="0" applyFill="0" applyBorder="0" applyAlignment="0" applyProtection="0"/>
    <xf numFmtId="187" fontId="43" fillId="0" borderId="0" applyFont="0" applyFill="0" applyBorder="0" applyAlignment="0" applyProtection="0"/>
    <xf numFmtId="41" fontId="31" fillId="0" borderId="0" applyFont="0" applyFill="0" applyBorder="0" applyAlignment="0" applyProtection="0"/>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0" fontId="31" fillId="0" borderId="17"/>
    <xf numFmtId="0" fontId="36" fillId="0" borderId="0"/>
    <xf numFmtId="43" fontId="31" fillId="0" borderId="0" applyFont="0" applyFill="0" applyBorder="0" applyAlignment="0" applyProtection="0"/>
    <xf numFmtId="41" fontId="31" fillId="0" borderId="0" applyFont="0" applyFill="0" applyBorder="0" applyAlignment="0" applyProtection="0"/>
  </cellStyleXfs>
  <cellXfs count="82">
    <xf numFmtId="0" fontId="0" fillId="0" borderId="0" xfId="0">
      <alignment vertical="center"/>
    </xf>
    <xf numFmtId="0" fontId="1" fillId="0" borderId="0" xfId="0" applyFont="1">
      <alignment vertical="center"/>
    </xf>
    <xf numFmtId="0" fontId="2" fillId="0" borderId="0" xfId="125" applyFont="1" applyAlignment="1">
      <alignment horizontal="center" vertical="center" wrapText="1"/>
    </xf>
    <xf numFmtId="0" fontId="2" fillId="0" borderId="0" xfId="125" applyFont="1" applyAlignment="1">
      <alignment vertical="center" wrapText="1"/>
    </xf>
    <xf numFmtId="198" fontId="2" fillId="0" borderId="0" xfId="125" applyNumberFormat="1" applyFont="1" applyAlignment="1">
      <alignment horizontal="center" vertical="center" wrapText="1"/>
    </xf>
    <xf numFmtId="198" fontId="3" fillId="0" borderId="0" xfId="125" applyNumberFormat="1" applyFont="1" applyAlignment="1">
      <alignment horizontal="center" vertical="center" wrapText="1"/>
    </xf>
    <xf numFmtId="198" fontId="4" fillId="0" borderId="0" xfId="125" applyNumberFormat="1" applyFont="1" applyAlignment="1">
      <alignment horizontal="center" vertical="center" wrapText="1"/>
    </xf>
    <xf numFmtId="0" fontId="5" fillId="0" borderId="0" xfId="0" applyFont="1" applyAlignment="1">
      <alignment horizontal="center" vertical="center"/>
    </xf>
    <xf numFmtId="0" fontId="2" fillId="0" borderId="1" xfId="125" applyFont="1" applyBorder="1" applyAlignment="1">
      <alignment horizontal="center" vertical="center" wrapText="1"/>
    </xf>
    <xf numFmtId="0" fontId="2" fillId="0" borderId="1" xfId="125"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lignment vertical="center"/>
    </xf>
    <xf numFmtId="0" fontId="7" fillId="0" borderId="1" xfId="0" applyFont="1" applyBorder="1" applyAlignment="1">
      <alignment horizontal="center" vertical="center"/>
    </xf>
    <xf numFmtId="43" fontId="9" fillId="0" borderId="1" xfId="4" applyFont="1" applyFill="1" applyBorder="1" applyAlignment="1">
      <alignment horizontal="center" vertical="center" wrapText="1"/>
    </xf>
    <xf numFmtId="198" fontId="3" fillId="0" borderId="1" xfId="125" applyNumberFormat="1" applyFont="1" applyBorder="1" applyAlignment="1">
      <alignment horizontal="center" vertical="center" wrapText="1"/>
    </xf>
    <xf numFmtId="198" fontId="2" fillId="0" borderId="1" xfId="150" applyNumberFormat="1" applyFont="1" applyBorder="1" applyAlignment="1">
      <alignment horizontal="center" vertical="center" wrapText="1"/>
    </xf>
    <xf numFmtId="198" fontId="2" fillId="0" borderId="1" xfId="125" applyNumberFormat="1" applyFont="1" applyBorder="1" applyAlignment="1">
      <alignment horizontal="center" vertical="center" wrapText="1"/>
    </xf>
    <xf numFmtId="198" fontId="4" fillId="0" borderId="1" xfId="125" applyNumberFormat="1" applyFont="1" applyBorder="1" applyAlignment="1">
      <alignment horizontal="center" vertical="center" wrapText="1"/>
    </xf>
    <xf numFmtId="0" fontId="8" fillId="0" borderId="6" xfId="125" applyFont="1" applyBorder="1" applyAlignment="1">
      <alignment horizontal="center" vertical="center" wrapText="1"/>
    </xf>
    <xf numFmtId="198" fontId="8" fillId="0" borderId="1" xfId="125" applyNumberFormat="1" applyFont="1" applyBorder="1" applyAlignment="1">
      <alignment horizontal="center" vertical="center" wrapText="1"/>
    </xf>
    <xf numFmtId="0" fontId="8" fillId="0" borderId="1" xfId="125"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vertical="center" wrapText="1"/>
    </xf>
    <xf numFmtId="0" fontId="13" fillId="0" borderId="0" xfId="0" applyFont="1" applyAlignment="1">
      <alignment vertical="center" wrapText="1"/>
    </xf>
    <xf numFmtId="43" fontId="12" fillId="0" borderId="0" xfId="4" applyFont="1" applyAlignment="1">
      <alignment vertical="center" wrapText="1"/>
    </xf>
    <xf numFmtId="43" fontId="12" fillId="0" borderId="0" xfId="4" applyFont="1" applyAlignment="1">
      <alignment horizontal="center" vertical="center" wrapText="1"/>
    </xf>
    <xf numFmtId="43" fontId="11" fillId="0" borderId="0" xfId="4" applyFont="1" applyAlignment="1">
      <alignment vertical="center" wrapText="1"/>
    </xf>
    <xf numFmtId="43" fontId="9" fillId="2" borderId="1" xfId="4" applyFont="1" applyFill="1" applyBorder="1" applyAlignment="1">
      <alignment horizontal="center" vertical="center" wrapText="1"/>
    </xf>
    <xf numFmtId="0" fontId="15" fillId="2" borderId="1" xfId="0" applyFont="1" applyFill="1" applyBorder="1" applyAlignment="1">
      <alignment horizontal="center" vertical="center" wrapText="1"/>
    </xf>
    <xf numFmtId="43" fontId="15" fillId="2" borderId="1" xfId="4" applyFont="1" applyFill="1" applyBorder="1" applyAlignment="1">
      <alignment horizontal="center" vertical="center" wrapText="1"/>
    </xf>
    <xf numFmtId="0" fontId="9" fillId="3" borderId="1" xfId="0" applyFont="1" applyFill="1" applyBorder="1" applyAlignment="1">
      <alignment horizontal="center" vertical="center" wrapText="1"/>
    </xf>
    <xf numFmtId="198" fontId="17" fillId="3" borderId="10" xfId="0" applyNumberFormat="1" applyFont="1" applyFill="1" applyBorder="1" applyAlignment="1">
      <alignment horizontal="center" vertical="center" wrapText="1"/>
    </xf>
    <xf numFmtId="43" fontId="15" fillId="3" borderId="1" xfId="4" applyFont="1" applyFill="1" applyBorder="1" applyAlignment="1">
      <alignment horizontal="center" vertical="center" wrapText="1"/>
    </xf>
    <xf numFmtId="43" fontId="15" fillId="2" borderId="1" xfId="4" applyFont="1" applyFill="1" applyBorder="1" applyAlignment="1">
      <alignment horizontal="right" vertical="center" wrapText="1"/>
    </xf>
    <xf numFmtId="43" fontId="15" fillId="3" borderId="1" xfId="4" applyFont="1" applyFill="1" applyBorder="1" applyAlignment="1">
      <alignment horizontal="right" vertical="center" wrapText="1"/>
    </xf>
    <xf numFmtId="0" fontId="15" fillId="3" borderId="1" xfId="0" applyFont="1" applyFill="1" applyBorder="1" applyAlignment="1">
      <alignment horizontal="center" vertical="center" wrapText="1"/>
    </xf>
    <xf numFmtId="0" fontId="19" fillId="0" borderId="0" xfId="0" applyFont="1" applyAlignment="1">
      <alignment horizontal="center" vertical="center"/>
    </xf>
    <xf numFmtId="0" fontId="19" fillId="0" borderId="0" xfId="0" applyFont="1">
      <alignment vertical="center"/>
    </xf>
    <xf numFmtId="198" fontId="18" fillId="2" borderId="1" xfId="144" applyNumberFormat="1" applyFont="1" applyFill="1" applyBorder="1" applyAlignment="1" applyProtection="1">
      <alignment horizontal="center" vertical="center" wrapText="1"/>
      <protection locked="0"/>
    </xf>
    <xf numFmtId="0" fontId="20" fillId="0" borderId="1" xfId="0" applyFont="1" applyBorder="1" applyAlignment="1">
      <alignment horizontal="center" vertical="center" wrapText="1"/>
    </xf>
    <xf numFmtId="0" fontId="18" fillId="0" borderId="1" xfId="0" applyFont="1" applyBorder="1" applyAlignment="1">
      <alignment horizontal="center" vertical="center"/>
    </xf>
    <xf numFmtId="198" fontId="2" fillId="0" borderId="1" xfId="144" applyNumberFormat="1" applyFont="1" applyBorder="1" applyAlignment="1" applyProtection="1">
      <alignment horizontal="left" vertical="center" wrapText="1"/>
      <protection locked="0"/>
    </xf>
    <xf numFmtId="0" fontId="18" fillId="0" borderId="1" xfId="144" applyFont="1" applyBorder="1" applyAlignment="1" applyProtection="1">
      <alignment horizontal="left" vertical="center" wrapText="1"/>
      <protection locked="0"/>
    </xf>
    <xf numFmtId="0" fontId="19" fillId="0" borderId="1" xfId="0" applyFont="1" applyBorder="1" applyAlignment="1">
      <alignment horizontal="center" vertical="center"/>
    </xf>
    <xf numFmtId="0" fontId="21" fillId="0" borderId="1" xfId="0" applyFont="1" applyBorder="1" applyAlignment="1">
      <alignment vertical="center" wrapText="1"/>
    </xf>
    <xf numFmtId="0" fontId="22" fillId="0" borderId="0" xfId="0" applyFont="1" applyAlignment="1"/>
    <xf numFmtId="0" fontId="24" fillId="0" borderId="0" xfId="0" applyFont="1" applyAlignment="1">
      <alignment horizontal="right" wrapText="1"/>
    </xf>
    <xf numFmtId="0" fontId="27" fillId="0" borderId="0" xfId="0" applyFont="1" applyAlignment="1">
      <alignment horizontal="left" wrapText="1"/>
    </xf>
    <xf numFmtId="0" fontId="23" fillId="0" borderId="0" xfId="0" applyFont="1" applyAlignment="1">
      <alignment horizontal="center" wrapText="1"/>
    </xf>
    <xf numFmtId="0" fontId="25" fillId="0" borderId="11" xfId="0" applyFont="1" applyBorder="1" applyAlignment="1">
      <alignment horizontal="center" wrapText="1"/>
    </xf>
    <xf numFmtId="0" fontId="26" fillId="0" borderId="0" xfId="0" applyFont="1" applyAlignment="1">
      <alignment horizontal="center" wrapText="1"/>
    </xf>
    <xf numFmtId="0" fontId="17" fillId="0" borderId="0" xfId="0" applyFont="1" applyAlignment="1">
      <alignment horizontal="center" vertical="center" wrapText="1"/>
    </xf>
    <xf numFmtId="0" fontId="24" fillId="0" borderId="0" xfId="0" applyFont="1" applyAlignment="1">
      <alignment horizontal="right" wrapText="1"/>
    </xf>
    <xf numFmtId="0" fontId="26" fillId="0" borderId="11" xfId="0" applyFont="1" applyBorder="1" applyAlignment="1">
      <alignment horizontal="center" wrapText="1"/>
    </xf>
    <xf numFmtId="0" fontId="18" fillId="0" borderId="1" xfId="144" applyFont="1" applyBorder="1" applyAlignment="1" applyProtection="1">
      <alignment horizontal="left" vertical="center" wrapText="1"/>
      <protection locked="0"/>
    </xf>
    <xf numFmtId="0" fontId="19" fillId="0" borderId="1" xfId="0" applyFont="1" applyBorder="1" applyAlignment="1">
      <alignment horizontal="center" vertical="center"/>
    </xf>
    <xf numFmtId="0" fontId="14" fillId="2" borderId="1" xfId="0" applyFont="1" applyFill="1" applyBorder="1" applyAlignment="1">
      <alignment horizontal="center" vertical="center" wrapText="1"/>
    </xf>
    <xf numFmtId="43" fontId="9" fillId="2" borderId="1" xfId="4"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8" fillId="2" borderId="0" xfId="0" applyFont="1" applyFill="1" applyAlignment="1" applyProtection="1">
      <alignment horizontal="left" vertical="center" wrapText="1"/>
      <protection locked="0"/>
    </xf>
    <xf numFmtId="0" fontId="18" fillId="2" borderId="0" xfId="0" applyFont="1" applyFill="1" applyAlignment="1" applyProtection="1">
      <alignment horizontal="left" vertical="center"/>
      <protection locked="0"/>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6" fillId="0" borderId="0" xfId="125" applyFont="1" applyAlignment="1">
      <alignment horizontal="center" vertical="center" wrapText="1"/>
    </xf>
    <xf numFmtId="198" fontId="3" fillId="0" borderId="4" xfId="125" applyNumberFormat="1" applyFont="1" applyBorder="1" applyAlignment="1">
      <alignment horizontal="center" vertical="center" wrapText="1"/>
    </xf>
    <xf numFmtId="198" fontId="3" fillId="0" borderId="6" xfId="125" applyNumberFormat="1" applyFont="1" applyBorder="1" applyAlignment="1">
      <alignment horizontal="center" vertical="center" wrapText="1"/>
    </xf>
    <xf numFmtId="43" fontId="9" fillId="0" borderId="1" xfId="4" applyFont="1" applyFill="1" applyBorder="1" applyAlignment="1">
      <alignment horizontal="center" vertical="center" wrapText="1"/>
    </xf>
    <xf numFmtId="0" fontId="10" fillId="0" borderId="4" xfId="125" applyFont="1" applyBorder="1" applyAlignment="1">
      <alignment horizontal="left" vertical="center" wrapText="1"/>
    </xf>
    <xf numFmtId="0" fontId="10" fillId="0" borderId="5" xfId="125" applyFont="1" applyBorder="1" applyAlignment="1">
      <alignment horizontal="left" vertical="center" wrapText="1"/>
    </xf>
    <xf numFmtId="0" fontId="10" fillId="0" borderId="6" xfId="125" applyFont="1" applyBorder="1" applyAlignment="1">
      <alignment horizontal="left" vertical="center" wrapText="1"/>
    </xf>
    <xf numFmtId="0" fontId="8" fillId="0" borderId="4" xfId="125" applyFont="1" applyBorder="1" applyAlignment="1">
      <alignment horizontal="center" vertical="center" wrapText="1"/>
    </xf>
    <xf numFmtId="0" fontId="8" fillId="0" borderId="5" xfId="125" applyFont="1" applyBorder="1" applyAlignment="1">
      <alignment horizontal="center" vertical="center" wrapText="1"/>
    </xf>
    <xf numFmtId="0" fontId="3" fillId="0" borderId="1" xfId="125" applyFont="1" applyBorder="1" applyAlignment="1">
      <alignment horizontal="center" vertical="center" wrapText="1"/>
    </xf>
    <xf numFmtId="0" fontId="3" fillId="0" borderId="2" xfId="125" applyFont="1" applyBorder="1" applyAlignment="1">
      <alignment horizontal="center" vertical="center" wrapText="1"/>
    </xf>
    <xf numFmtId="0" fontId="3" fillId="0" borderId="3" xfId="125" applyFont="1" applyBorder="1" applyAlignment="1">
      <alignment horizontal="center" vertical="center" wrapText="1"/>
    </xf>
    <xf numFmtId="198" fontId="3" fillId="0" borderId="7" xfId="125" applyNumberFormat="1" applyFont="1" applyBorder="1" applyAlignment="1">
      <alignment horizontal="center" vertical="center" wrapText="1"/>
    </xf>
    <xf numFmtId="198" fontId="3" fillId="0" borderId="9" xfId="125" applyNumberFormat="1" applyFont="1" applyBorder="1" applyAlignment="1">
      <alignment horizontal="center" vertical="center" wrapText="1"/>
    </xf>
    <xf numFmtId="0" fontId="5" fillId="0" borderId="8" xfId="0" applyFont="1" applyBorder="1" applyAlignment="1">
      <alignment horizontal="center" vertical="center"/>
    </xf>
    <xf numFmtId="0" fontId="8" fillId="0" borderId="6" xfId="125" applyFont="1" applyBorder="1" applyAlignment="1">
      <alignment horizontal="center" vertical="center" wrapText="1"/>
    </xf>
  </cellXfs>
  <cellStyles count="167">
    <cellStyle name="_3h" xfId="3" xr:uid="{00000000-0005-0000-0000-000008000000}"/>
    <cellStyle name="_Book1" xfId="22" xr:uid="{00000000-0005-0000-0000-000046000000}"/>
    <cellStyle name="_Book1_1" xfId="13" xr:uid="{00000000-0005-0000-0000-00001D000000}"/>
    <cellStyle name="_BRC" xfId="6" xr:uid="{00000000-0005-0000-0000-000011000000}"/>
    <cellStyle name="_BRC-成本管理中心-201309" xfId="20" xr:uid="{00000000-0005-0000-0000-000044000000}"/>
    <cellStyle name="_BRC清单" xfId="19" xr:uid="{00000000-0005-0000-0000-000043000000}"/>
    <cellStyle name="_ET_STYLE_NoName_00_" xfId="11" xr:uid="{00000000-0005-0000-0000-00001A000000}"/>
    <cellStyle name="_ET_STYLE_NoName_00__Book1" xfId="7" xr:uid="{00000000-0005-0000-0000-000012000000}"/>
    <cellStyle name="_ET_STYLE_NoName_00__Book1_1" xfId="23" xr:uid="{00000000-0005-0000-0000-000047000000}"/>
    <cellStyle name="_ET_STYLE_NoName_00__Sheet3" xfId="9" xr:uid="{00000000-0005-0000-0000-000015000000}"/>
    <cellStyle name="_ET_STYLE_NoName_00__电气6(1).27" xfId="24" xr:uid="{00000000-0005-0000-0000-000048000000}"/>
    <cellStyle name="_ET_STYLE_NoName_00__给排水清单（改）" xfId="25" xr:uid="{00000000-0005-0000-0000-000049000000}"/>
    <cellStyle name="_报价1" xfId="1" xr:uid="{00000000-0005-0000-0000-000002000000}"/>
    <cellStyle name="_刘文宁全部客户记录-新9-18 (刘文宁 v1)" xfId="21" xr:uid="{00000000-0005-0000-0000-000045000000}"/>
    <cellStyle name="_设备清单一卡通-02.2.25" xfId="26" xr:uid="{00000000-0005-0000-0000-00004A000000}"/>
    <cellStyle name="0,0_x000d__x000a_NA_x000d__x000a_" xfId="14" xr:uid="{00000000-0005-0000-0000-000021000000}"/>
    <cellStyle name="0,0_x000d__x000a_NA_x000d__x000a_ 2 2 5" xfId="16" xr:uid="{00000000-0005-0000-0000-000031000000}"/>
    <cellStyle name="0,0_x005f_x000d__x005f_x000a_NA_x005f_x000d__x005f_x000a_" xfId="27" xr:uid="{00000000-0005-0000-0000-00004B000000}"/>
    <cellStyle name="6mal" xfId="28" xr:uid="{00000000-0005-0000-0000-00004C000000}"/>
    <cellStyle name="args.style" xfId="2" xr:uid="{00000000-0005-0000-0000-000006000000}"/>
    <cellStyle name="BRC成本信息库资料采集表(安装)hhh" xfId="29" xr:uid="{00000000-0005-0000-0000-00004D000000}"/>
    <cellStyle name="Calc Currency (0)" xfId="30" xr:uid="{00000000-0005-0000-0000-00004E000000}"/>
    <cellStyle name="ColLevel_1 2" xfId="31" xr:uid="{00000000-0005-0000-0000-00004F000000}"/>
    <cellStyle name="Comma [0]_!!!GO" xfId="34" xr:uid="{00000000-0005-0000-0000-000052000000}"/>
    <cellStyle name="comma zerodec" xfId="35" xr:uid="{00000000-0005-0000-0000-000053000000}"/>
    <cellStyle name="Comma_!!!GO" xfId="36" xr:uid="{00000000-0005-0000-0000-000054000000}"/>
    <cellStyle name="Copied" xfId="37" xr:uid="{00000000-0005-0000-0000-000055000000}"/>
    <cellStyle name="Currency [0]_!!!GO" xfId="38" xr:uid="{00000000-0005-0000-0000-000056000000}"/>
    <cellStyle name="Currency_!!!GO" xfId="39" xr:uid="{00000000-0005-0000-0000-000057000000}"/>
    <cellStyle name="Currency1" xfId="42" xr:uid="{00000000-0005-0000-0000-00005A000000}"/>
    <cellStyle name="Date" xfId="44" xr:uid="{00000000-0005-0000-0000-00005C000000}"/>
    <cellStyle name="Dollar (zero dec)" xfId="45" xr:uid="{00000000-0005-0000-0000-00005D000000}"/>
    <cellStyle name="Entered" xfId="10" xr:uid="{00000000-0005-0000-0000-000017000000}"/>
    <cellStyle name="Euro" xfId="46" xr:uid="{00000000-0005-0000-0000-00005E000000}"/>
    <cellStyle name="Grey" xfId="48" xr:uid="{00000000-0005-0000-0000-000060000000}"/>
    <cellStyle name="Header1" xfId="49" xr:uid="{00000000-0005-0000-0000-000061000000}"/>
    <cellStyle name="Header2" xfId="50" xr:uid="{00000000-0005-0000-0000-000062000000}"/>
    <cellStyle name="HEADINGS" xfId="15" xr:uid="{00000000-0005-0000-0000-00002A000000}"/>
    <cellStyle name="HEADINGSTOP" xfId="51" xr:uid="{00000000-0005-0000-0000-000063000000}"/>
    <cellStyle name="hhh_侯洪华-13.09.25" xfId="47" xr:uid="{00000000-0005-0000-0000-00005F000000}"/>
    <cellStyle name="hhh标准清单" xfId="53" xr:uid="{00000000-0005-0000-0000-000065000000}"/>
    <cellStyle name="Input [yellow]" xfId="54" xr:uid="{00000000-0005-0000-0000-000066000000}"/>
    <cellStyle name="Input Cells" xfId="56" xr:uid="{00000000-0005-0000-0000-000068000000}"/>
    <cellStyle name="Jun" xfId="57" xr:uid="{00000000-0005-0000-0000-000069000000}"/>
    <cellStyle name="Linked Cells" xfId="58" xr:uid="{00000000-0005-0000-0000-00006A000000}"/>
    <cellStyle name="Millares [0]_96 Risk" xfId="59" xr:uid="{00000000-0005-0000-0000-00006B000000}"/>
    <cellStyle name="Millares_96 Risk" xfId="60" xr:uid="{00000000-0005-0000-0000-00006C000000}"/>
    <cellStyle name="Milliers [0]_!!!GO" xfId="62" xr:uid="{00000000-0005-0000-0000-00006E000000}"/>
    <cellStyle name="Milliers_!!!GO" xfId="63" xr:uid="{00000000-0005-0000-0000-00006F000000}"/>
    <cellStyle name="Moneda [0]_96 Risk" xfId="64" xr:uid="{00000000-0005-0000-0000-000070000000}"/>
    <cellStyle name="Moneda_96 Risk" xfId="65" xr:uid="{00000000-0005-0000-0000-000071000000}"/>
    <cellStyle name="Mon閠aire [0]_!!!GO" xfId="66" xr:uid="{00000000-0005-0000-0000-000072000000}"/>
    <cellStyle name="Mon閠aire_!!!GO" xfId="67" xr:uid="{00000000-0005-0000-0000-000073000000}"/>
    <cellStyle name="New Times Roman" xfId="69" xr:uid="{00000000-0005-0000-0000-000075000000}"/>
    <cellStyle name="no dec" xfId="70" xr:uid="{00000000-0005-0000-0000-000076000000}"/>
    <cellStyle name="Normal - Style1" xfId="71" xr:uid="{00000000-0005-0000-0000-000077000000}"/>
    <cellStyle name="Normal_!!!GO" xfId="72" xr:uid="{00000000-0005-0000-0000-000078000000}"/>
    <cellStyle name="per.style" xfId="73" xr:uid="{00000000-0005-0000-0000-000079000000}"/>
    <cellStyle name="Percent [2]" xfId="76" xr:uid="{00000000-0005-0000-0000-00007C000000}"/>
    <cellStyle name="Percent_!!!GO" xfId="77" xr:uid="{00000000-0005-0000-0000-00007D000000}"/>
    <cellStyle name="Pourcentage_pldt" xfId="78" xr:uid="{00000000-0005-0000-0000-00007E000000}"/>
    <cellStyle name="PSChar" xfId="17" xr:uid="{00000000-0005-0000-0000-000038000000}"/>
    <cellStyle name="PSDate" xfId="79" xr:uid="{00000000-0005-0000-0000-00007F000000}"/>
    <cellStyle name="PSDec" xfId="80" xr:uid="{00000000-0005-0000-0000-000080000000}"/>
    <cellStyle name="PSHeading" xfId="81" xr:uid="{00000000-0005-0000-0000-000081000000}"/>
    <cellStyle name="PSInt" xfId="74" xr:uid="{00000000-0005-0000-0000-00007A000000}"/>
    <cellStyle name="PSSpacer" xfId="82" xr:uid="{00000000-0005-0000-0000-000082000000}"/>
    <cellStyle name="regstoresfromspecstores" xfId="83" xr:uid="{00000000-0005-0000-0000-000083000000}"/>
    <cellStyle name="RevList" xfId="84" xr:uid="{00000000-0005-0000-0000-000084000000}"/>
    <cellStyle name="RowLevel_1 2" xfId="85" xr:uid="{00000000-0005-0000-0000-000085000000}"/>
    <cellStyle name="S3" xfId="75" xr:uid="{00000000-0005-0000-0000-00007B000000}"/>
    <cellStyle name="S5" xfId="86" xr:uid="{00000000-0005-0000-0000-000086000000}"/>
    <cellStyle name="S6" xfId="89" xr:uid="{00000000-0005-0000-0000-000089000000}"/>
    <cellStyle name="SHADEDSTORES" xfId="91" xr:uid="{00000000-0005-0000-0000-00008B000000}"/>
    <cellStyle name="specstores" xfId="93" xr:uid="{00000000-0005-0000-0000-00008D000000}"/>
    <cellStyle name="sstot" xfId="94" xr:uid="{00000000-0005-0000-0000-00008E000000}"/>
    <cellStyle name="Standard_AREAS" xfId="97" xr:uid="{00000000-0005-0000-0000-000091000000}"/>
    <cellStyle name="Subtotal" xfId="98" xr:uid="{00000000-0005-0000-0000-000092000000}"/>
    <cellStyle name="t" xfId="87" xr:uid="{00000000-0005-0000-0000-000087000000}"/>
    <cellStyle name="t_HVAC Equipment (3)" xfId="99" xr:uid="{00000000-0005-0000-0000-000093000000}"/>
    <cellStyle name="百分比 2" xfId="100" xr:uid="{00000000-0005-0000-0000-000094000000}"/>
    <cellStyle name="百分比 2 2" xfId="101" xr:uid="{00000000-0005-0000-0000-000095000000}"/>
    <cellStyle name="百分比 3" xfId="102" xr:uid="{00000000-0005-0000-0000-000096000000}"/>
    <cellStyle name="捠壿 [0.00]_Region Orders (2)" xfId="103" xr:uid="{00000000-0005-0000-0000-000097000000}"/>
    <cellStyle name="捠壿_Region Orders (2)" xfId="104" xr:uid="{00000000-0005-0000-0000-000098000000}"/>
    <cellStyle name="编号" xfId="105" xr:uid="{00000000-0005-0000-0000-000099000000}"/>
    <cellStyle name="标题1" xfId="106" xr:uid="{00000000-0005-0000-0000-00009A000000}"/>
    <cellStyle name="表体数字" xfId="107" xr:uid="{00000000-0005-0000-0000-00009B000000}"/>
    <cellStyle name="表体数字(小)" xfId="108" xr:uid="{00000000-0005-0000-0000-00009C000000}"/>
    <cellStyle name="表体数字_Excel陶圆第三合同段签证部分土建" xfId="109" xr:uid="{00000000-0005-0000-0000-00009D000000}"/>
    <cellStyle name="表体数字3位" xfId="110" xr:uid="{00000000-0005-0000-0000-00009E000000}"/>
    <cellStyle name="表体数字3位(小)" xfId="111" xr:uid="{00000000-0005-0000-0000-00009F000000}"/>
    <cellStyle name="表体数字3位_Excel陶圆第三合同段签证部分土建" xfId="112" xr:uid="{00000000-0005-0000-0000-0000A0000000}"/>
    <cellStyle name="表体数字右双线" xfId="113" xr:uid="{00000000-0005-0000-0000-0000A1000000}"/>
    <cellStyle name="表体文字" xfId="95" xr:uid="{00000000-0005-0000-0000-00008F000000}"/>
    <cellStyle name="表体文字(小)" xfId="115" xr:uid="{00000000-0005-0000-0000-0000A3000000}"/>
    <cellStyle name="表体文字_Excel陶圆第三合同段签证部分土建" xfId="116" xr:uid="{00000000-0005-0000-0000-0000A4000000}"/>
    <cellStyle name="表体文字居中" xfId="117" xr:uid="{00000000-0005-0000-0000-0000A5000000}"/>
    <cellStyle name="表体文字居中(小)" xfId="119" xr:uid="{00000000-0005-0000-0000-0000A7000000}"/>
    <cellStyle name="表体文字居中_Excel陶圆第三合同段签证部分土建" xfId="120" xr:uid="{00000000-0005-0000-0000-0000A8000000}"/>
    <cellStyle name="表头" xfId="121" xr:uid="{00000000-0005-0000-0000-0000A9000000}"/>
    <cellStyle name="表头(小)" xfId="122" xr:uid="{00000000-0005-0000-0000-0000AA000000}"/>
    <cellStyle name="表头标题" xfId="123" xr:uid="{00000000-0005-0000-0000-0000AB000000}"/>
    <cellStyle name="部门" xfId="32" xr:uid="{00000000-0005-0000-0000-000050000000}"/>
    <cellStyle name="常规" xfId="0" builtinId="0"/>
    <cellStyle name="常规 10" xfId="124" xr:uid="{00000000-0005-0000-0000-0000AC000000}"/>
    <cellStyle name="常规 10 2" xfId="118" xr:uid="{00000000-0005-0000-0000-0000A6000000}"/>
    <cellStyle name="常规 10 2 2" xfId="90" xr:uid="{00000000-0005-0000-0000-00008A000000}"/>
    <cellStyle name="常规 10 3" xfId="125" xr:uid="{00000000-0005-0000-0000-0000AD000000}"/>
    <cellStyle name="常规 11" xfId="126" xr:uid="{00000000-0005-0000-0000-0000AE000000}"/>
    <cellStyle name="常规 12" xfId="128" xr:uid="{00000000-0005-0000-0000-0000B0000000}"/>
    <cellStyle name="常规 13" xfId="43" xr:uid="{00000000-0005-0000-0000-00005B000000}"/>
    <cellStyle name="常规 2" xfId="129" xr:uid="{00000000-0005-0000-0000-0000B1000000}"/>
    <cellStyle name="常规 2 2" xfId="33" xr:uid="{00000000-0005-0000-0000-000051000000}"/>
    <cellStyle name="常规 2 2 2" xfId="130" xr:uid="{00000000-0005-0000-0000-0000B2000000}"/>
    <cellStyle name="常规 2 2 2 2" xfId="61" xr:uid="{00000000-0005-0000-0000-00006D000000}"/>
    <cellStyle name="常规 2 3" xfId="131" xr:uid="{00000000-0005-0000-0000-0000B3000000}"/>
    <cellStyle name="常规 2 3 2 2" xfId="132" xr:uid="{00000000-0005-0000-0000-0000B4000000}"/>
    <cellStyle name="常规 2 3 2 2 2" xfId="133" xr:uid="{00000000-0005-0000-0000-0000B5000000}"/>
    <cellStyle name="常规 2 6" xfId="88" xr:uid="{00000000-0005-0000-0000-000088000000}"/>
    <cellStyle name="常规 2_2012.2.22" xfId="18" xr:uid="{00000000-0005-0000-0000-00003D000000}"/>
    <cellStyle name="常规 21 3" xfId="127" xr:uid="{00000000-0005-0000-0000-0000AF000000}"/>
    <cellStyle name="常规 3" xfId="68" xr:uid="{00000000-0005-0000-0000-000074000000}"/>
    <cellStyle name="常规 3 2" xfId="135" xr:uid="{00000000-0005-0000-0000-0000B7000000}"/>
    <cellStyle name="常规 3 2 2" xfId="12" xr:uid="{00000000-0005-0000-0000-00001C000000}"/>
    <cellStyle name="常规 3 2 2 2" xfId="136" xr:uid="{00000000-0005-0000-0000-0000B8000000}"/>
    <cellStyle name="常规 3 2 2 3" xfId="137" xr:uid="{00000000-0005-0000-0000-0000B9000000}"/>
    <cellStyle name="常规 3 3" xfId="138" xr:uid="{00000000-0005-0000-0000-0000BA000000}"/>
    <cellStyle name="常规 3 3 2" xfId="139" xr:uid="{00000000-0005-0000-0000-0000BB000000}"/>
    <cellStyle name="常规 3 3 3" xfId="140" xr:uid="{00000000-0005-0000-0000-0000BC000000}"/>
    <cellStyle name="常规 3 3 3 2" xfId="141" xr:uid="{00000000-0005-0000-0000-0000BD000000}"/>
    <cellStyle name="常规 4" xfId="142" xr:uid="{00000000-0005-0000-0000-0000BE000000}"/>
    <cellStyle name="常规 4 2" xfId="143" xr:uid="{00000000-0005-0000-0000-0000BF000000}"/>
    <cellStyle name="常规 5" xfId="144" xr:uid="{00000000-0005-0000-0000-0000C0000000}"/>
    <cellStyle name="常规 6" xfId="8" xr:uid="{00000000-0005-0000-0000-000014000000}"/>
    <cellStyle name="常规 7" xfId="146" xr:uid="{00000000-0005-0000-0000-0000C2000000}"/>
    <cellStyle name="常规 8" xfId="147" xr:uid="{00000000-0005-0000-0000-0000C3000000}"/>
    <cellStyle name="常规 9" xfId="148" xr:uid="{00000000-0005-0000-0000-0000C4000000}"/>
    <cellStyle name="常规 9 2" xfId="149" xr:uid="{00000000-0005-0000-0000-0000C5000000}"/>
    <cellStyle name="常规 9 2 6" xfId="96" xr:uid="{00000000-0005-0000-0000-000090000000}"/>
    <cellStyle name="常规 9 3" xfId="150" xr:uid="{00000000-0005-0000-0000-0000C6000000}"/>
    <cellStyle name="常规(小)" xfId="151" xr:uid="{00000000-0005-0000-0000-0000C7000000}"/>
    <cellStyle name="分级显示列_1_Book1" xfId="40" xr:uid="{00000000-0005-0000-0000-000058000000}"/>
    <cellStyle name="分级显示行_1_Book1" xfId="152" xr:uid="{00000000-0005-0000-0000-0000C8000000}"/>
    <cellStyle name="貨幣 [0]_DDC Panel Order form" xfId="145" xr:uid="{00000000-0005-0000-0000-0000C1000000}"/>
    <cellStyle name="貨幣_DDC Panel Order form" xfId="153" xr:uid="{00000000-0005-0000-0000-0000C9000000}"/>
    <cellStyle name="借出原因" xfId="154" xr:uid="{00000000-0005-0000-0000-0000CA000000}"/>
    <cellStyle name="普通_laroux" xfId="155" xr:uid="{00000000-0005-0000-0000-0000CB000000}"/>
    <cellStyle name="普通水电工程工程量清单" xfId="156" xr:uid="{00000000-0005-0000-0000-0000CC000000}"/>
    <cellStyle name="千分位[0]_DDC Panel Order form" xfId="157" xr:uid="{00000000-0005-0000-0000-0000CD000000}"/>
    <cellStyle name="千分位_DDC Panel Order form" xfId="158" xr:uid="{00000000-0005-0000-0000-0000CE000000}"/>
    <cellStyle name="千位[0]_ 方正PC" xfId="159" xr:uid="{00000000-0005-0000-0000-0000CF000000}"/>
    <cellStyle name="千位_ 方正PC" xfId="52" xr:uid="{00000000-0005-0000-0000-000064000000}"/>
    <cellStyle name="千位分隔" xfId="4" builtinId="3"/>
    <cellStyle name="千位分隔 2" xfId="160" xr:uid="{00000000-0005-0000-0000-0000D0000000}"/>
    <cellStyle name="千位分隔 2 2" xfId="161" xr:uid="{00000000-0005-0000-0000-0000D1000000}"/>
    <cellStyle name="千位分隔 2 3" xfId="162" xr:uid="{00000000-0005-0000-0000-0000D2000000}"/>
    <cellStyle name="千位分隔 2 4" xfId="55" xr:uid="{00000000-0005-0000-0000-000067000000}"/>
    <cellStyle name="日期" xfId="5" xr:uid="{00000000-0005-0000-0000-00000D000000}"/>
    <cellStyle name="弱电招标工程量清单" xfId="92" xr:uid="{00000000-0005-0000-0000-00008C000000}"/>
    <cellStyle name="商品名称" xfId="114" xr:uid="{00000000-0005-0000-0000-0000A2000000}"/>
    <cellStyle name="数量" xfId="134" xr:uid="{00000000-0005-0000-0000-0000B6000000}"/>
    <cellStyle name="样式 1" xfId="41" xr:uid="{00000000-0005-0000-0000-000059000000}"/>
    <cellStyle name="一般_EUitemdb-imp2c-add" xfId="163" xr:uid="{00000000-0005-0000-0000-0000D3000000}"/>
    <cellStyle name="昗弨_Pacific Region P&amp;L" xfId="164" xr:uid="{00000000-0005-0000-0000-0000D4000000}"/>
    <cellStyle name="寘嬫愗傝 [0.00]_Region Orders (2)" xfId="165" xr:uid="{00000000-0005-0000-0000-0000D5000000}"/>
    <cellStyle name="寘嬫愗傝_Region Orders (2)" xfId="166" xr:uid="{00000000-0005-0000-0000-0000D6000000}"/>
  </cellStyles>
  <dxfs count="0"/>
  <tableStyles count="0" defaultTableStyle="TableStyleMedium2" defaultPivotStyle="PivotStyleLight16"/>
  <colors>
    <mruColors>
      <color rgb="FFFF0000"/>
      <color rgb="FF782A5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S01\jhc\unzipped\Eastern%20Airline%20FE\Spares\FILES\SMCTS2\SMCTSSP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qpmad2"/>
      <sheetName val="POWER ASSUMPTIONS"/>
      <sheetName val="Open"/>
      <sheetName val="Financ. Overview"/>
      <sheetName val="Toolbox"/>
      <sheetName val="SW-TEO"/>
      <sheetName val="Main"/>
      <sheetName val="G.1R-Shou COP Gf"/>
      <sheetName val="经济指标"/>
      <sheetName val="钢筋计算表"/>
      <sheetName val="销售财务日报表②"/>
      <sheetName val="参照表"/>
      <sheetName val="46亩(新)"/>
      <sheetName val="基础数据命名表"/>
      <sheetName val="汇总表"/>
      <sheetName val="技术指标"/>
      <sheetName val="税金预测"/>
      <sheetName val="主要规划指标"/>
      <sheetName val="税金缴纳情况"/>
      <sheetName val="土地款预测"/>
      <sheetName val="销售回款预测"/>
      <sheetName val="08.01"/>
      <sheetName val="政府性收费预测"/>
      <sheetName val="Sheet1"/>
      <sheetName val="单位库"/>
      <sheetName val="电视监控"/>
      <sheetName val="墙面工程"/>
      <sheetName val="参数表"/>
      <sheetName val="Sheet1 (11)"/>
      <sheetName val="1-4栋结算清单汇总表"/>
      <sheetName val="设计指标"/>
      <sheetName val="UFPrn20020708110604"/>
      <sheetName val="XL4Poppy"/>
      <sheetName val="管比表（2）"/>
      <sheetName val="科余"/>
      <sheetName val="制比表（2）"/>
      <sheetName val="损表"/>
      <sheetName val="固折（2）"/>
      <sheetName val="预提表"/>
      <sheetName val="资负表"/>
      <sheetName val="毛利表"/>
      <sheetName val="应税表"/>
      <sheetName val="管比表"/>
      <sheetName val="预算底稿"/>
      <sheetName val="管理费用预算"/>
      <sheetName val="固定生产成本预算"/>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说明"/>
      <sheetName val="销量"/>
      <sheetName val="共享"/>
      <sheetName val="促销活动"/>
      <sheetName val="活动"/>
      <sheetName val="总表"/>
      <sheetName val="¹Ü±È±í£¨2£©"/>
      <sheetName val="¿ÆÓà"/>
      <sheetName val="ÖÆ±È±í£¨2£©"/>
      <sheetName val="Ëð±í"/>
      <sheetName val="¹ÌÕÛ£¨2£©"/>
      <sheetName val="Ô¤Ìá±í"/>
      <sheetName val="×Ê¸º±í"/>
      <sheetName val="Ã«Àû±í"/>
      <sheetName val="Ó¦Ë°±í"/>
      <sheetName val="¹Ü±È±í"/>
      <sheetName val="Ô¤Ëãµ×¸å"/>
      <sheetName val="¹ÜÀí·ÑÓÃÔ¤Ëã"/>
      <sheetName val="¹Ì¶¨Éú²ú³É±¾Ô¤Ëã"/>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B"/>
      <sheetName val="趋势图"/>
      <sheetName val="折旧测试"/>
      <sheetName val="应收账款及预收账款明细表"/>
      <sheetName val="81180截止测试"/>
      <sheetName val="营业收入"/>
      <sheetName val="81130主营月份"/>
      <sheetName val="存货明细表 "/>
      <sheetName val="54131"/>
      <sheetName val="存货成本重算"/>
      <sheetName val="投资性房地产"/>
      <sheetName val="占地面积统计表"/>
      <sheetName val="M-5A"/>
      <sheetName val="应付－武汉运盛钢铁贸易有限公司"/>
      <sheetName val="襄樊鼎益机电有限公司"/>
      <sheetName val="企业表一"/>
      <sheetName val="M-5C"/>
      <sheetName val="应收账款明细表"/>
      <sheetName val="平均年限法(基于入账原值和入账预计使用期间)"/>
      <sheetName val="改加胶玻璃、室外栏杆"/>
      <sheetName val="廊桥水乡"/>
      <sheetName val="中央公园城"/>
      <sheetName val="11年计划"/>
      <sheetName val="字段"/>
      <sheetName val="1.投标总价封面"/>
      <sheetName val="折线图2数据"/>
      <sheetName val="合计"/>
      <sheetName val="P1012001"/>
      <sheetName val="变更部分 (3) "/>
      <sheetName val="D栋计算式明细"/>
      <sheetName val="#REF!"/>
      <sheetName val="内围地梁钢筋说明"/>
      <sheetName val="经济指标分析表"/>
      <sheetName val="计算稿封面"/>
      <sheetName val="门窗表"/>
      <sheetName val="计算稿"/>
      <sheetName val=""/>
      <sheetName val="金双楠项目"/>
      <sheetName val="跟踪分析表"/>
      <sheetName val="成本下降版"/>
      <sheetName val="五金"/>
      <sheetName val="会计科目"/>
      <sheetName val="盈余公积 （合并)"/>
      <sheetName val="包增减变动"/>
      <sheetName val="CF"/>
      <sheetName val="长期股权投资"/>
      <sheetName val="封面"/>
      <sheetName val="总分类账"/>
      <sheetName val="固定资产明细表"/>
      <sheetName val="固及累及减值"/>
      <sheetName val="56261盘点"/>
      <sheetName val="货币资金"/>
      <sheetName val="其他应收明细表"/>
      <sheetName val="在建工程审计说明"/>
      <sheetName val="124301 查询"/>
      <sheetName val="经贸库存商品"/>
      <sheetName val="户名"/>
      <sheetName val="inf"/>
      <sheetName val="Third party"/>
      <sheetName val="82130其他"/>
      <sheetName val="表4-12"/>
      <sheetName val="核算项目余额表"/>
      <sheetName val="KKKKKKKK"/>
      <sheetName val="SMCTSSP2"/>
      <sheetName val="Market share"/>
      <sheetName val="fs(for Consol)"/>
      <sheetName val="10-2.固定资产处置表"/>
      <sheetName val="资产表横向"/>
      <sheetName val="目录"/>
      <sheetName val="期初调整"/>
      <sheetName val="工程量清单（一标段）"/>
      <sheetName val="承台(砖模) "/>
      <sheetName val="柱"/>
      <sheetName val="楼层"/>
      <sheetName val="POWER_ASSUMPTIONS"/>
      <sheetName val="G_1R-Shou_COP_Gf"/>
      <sheetName val="Financ__Overview"/>
      <sheetName val="_x005f_x0000__x005f_x0000__x005f_x0000__x005f_x0000__x0"/>
      <sheetName val="客户基本概况表"/>
      <sheetName val="列表"/>
      <sheetName val="评估假设"/>
      <sheetName val="_x005f_x005f_x005f_x0000__x005f_x005f_x005f_x0000__x005"/>
      <sheetName val="_x005f_x005f_x005f_x005f_x005f_x005f_x005f_x0000__x005f"/>
      <sheetName val="中小学生"/>
      <sheetName val="FYYS-1-编制底稿04-招聘活动支出"/>
      <sheetName val="综合认价"/>
      <sheetName val="_x005f_x005f_x005f_x005f_x005f_x005f_x005f_x005f_x005f_x005f_"/>
      <sheetName val="_x005f_x0000__x005f_x0000__x005"/>
      <sheetName val="_x005f_x005f_x005f_x0000__x005f"/>
      <sheetName val="_x005f_x005f_x005f_x005f_"/>
      <sheetName val="土建工程综合单价表"/>
      <sheetName val="土建工程综合单价组价明细表"/>
      <sheetName val="2.1设计部"/>
      <sheetName val="工商税收"/>
      <sheetName val="GDP"/>
      <sheetName val="地上结构重计量争议汇总表"/>
      <sheetName val="地下结构重计量争议汇总表"/>
      <sheetName val="00000ppy"/>
      <sheetName val="分类说明"/>
      <sheetName val="原因说明"/>
      <sheetName val="一般预算收入"/>
      <sheetName val="施工参考单价报价表"/>
      <sheetName val="建筑面积 "/>
      <sheetName val="甲指乙供材料报价表"/>
      <sheetName val="sheet2"/>
      <sheetName val="基础项目"/>
      <sheetName val="_x005f_x005f_x005f_x005f_x005f_x005f_x005f_x005f_"/>
      <sheetName val="工程量"/>
      <sheetName val="土方"/>
      <sheetName val="合同"/>
      <sheetName val="新明源销售财务日报"/>
      <sheetName val="1-合同台账"/>
      <sheetName val="5-综合认价台账"/>
      <sheetName val="综合单价分析表"/>
      <sheetName val="主要材料预算价格计算表"/>
      <sheetName val="财务费用"/>
      <sheetName val="收入与成本"/>
      <sheetName val="销售比率"/>
      <sheetName val="資料庫"/>
      <sheetName val="3、工程在施情况明细表 "/>
      <sheetName val="56271-2"/>
      <sheetName val="分产品销售收入、成本分析表"/>
      <sheetName val="其他凭证抽查"/>
      <sheetName val="K3代码"/>
      <sheetName val="公司管理费用"/>
      <sheetName val="资产负债表及损益表"/>
      <sheetName val="重要内部交易"/>
      <sheetName val="管理费用"/>
      <sheetName val="营业费用"/>
      <sheetName val="制造费用"/>
      <sheetName val="所得税凭证抽查"/>
      <sheetName val="应交税费审定表"/>
      <sheetName val="Sheet9"/>
      <sheetName val="#REF"/>
      <sheetName val="预付清单"/>
      <sheetName val="在建工程设备"/>
      <sheetName val="调整分录汇总"/>
      <sheetName val="关联方及集团内清单"/>
      <sheetName val="主营成本"/>
      <sheetName val="Summary"/>
      <sheetName val="summary "/>
      <sheetName val="凭证号"/>
      <sheetName val="64151支付情况"/>
      <sheetName val="资产负债表"/>
      <sheetName val="表头"/>
      <sheetName val="清单12.31"/>
      <sheetName val="Quantity"/>
      <sheetName val="营业成本"/>
      <sheetName val="销售费用"/>
      <sheetName val="所得税费用"/>
      <sheetName val="母子利润汇总"/>
      <sheetName val="2006"/>
      <sheetName val="折旧测试2007"/>
      <sheetName val="审定IN"/>
      <sheetName val="UFPrn20030305081341"/>
      <sheetName val="64130"/>
      <sheetName val="在役资产"/>
      <sheetName val="已减少资产"/>
      <sheetName val="役龄资产统计表"/>
      <sheetName val="房屋及建筑物"/>
      <sheetName val="其他应收款程序表"/>
      <sheetName val="memo"/>
      <sheetName val="应付职工薪酬审定表"/>
      <sheetName val="审计说明64190"/>
      <sheetName val="64170计提及分配"/>
      <sheetName val="64151支付情况-应付工资"/>
      <sheetName val="detail"/>
      <sheetName val="dxnsjtempsheet"/>
      <sheetName val="短期投资股票投资.dbf"/>
      <sheetName val="短期投资国债投资.dbf"/>
      <sheetName val="股票投资收益.dbf"/>
      <sheetName val="其他货币海通.dbf"/>
      <sheetName val="其他货币零领路.dbf"/>
      <sheetName val="投资收益债券.dbf"/>
      <sheetName val="首页"/>
      <sheetName val="基本信息"/>
      <sheetName val="资产负债表调整过程表"/>
      <sheetName val="存货"/>
      <sheetName val="递延所得税资产"/>
      <sheetName val="递延所得税说明08"/>
      <sheetName val="OR Breakdown"/>
      <sheetName val="应交税费程序表"/>
      <sheetName val="应交税费明细表"/>
      <sheetName val="for disclosure"/>
      <sheetName val="三家其他应付公司"/>
      <sheetName val="资过表20011-本部"/>
      <sheetName val="利过表2011-本部"/>
      <sheetName val="审计调整"/>
      <sheetName val="利过表2010.10"/>
      <sheetName val="科目余额表"/>
      <sheetName val="预收款项程序表"/>
      <sheetName val="应付账款程序表"/>
      <sheetName val="审定表"/>
      <sheetName val="预付账款04"/>
      <sheetName val="固定资产04"/>
      <sheetName val="累计折旧04"/>
      <sheetName val="固定资产清理04"/>
      <sheetName val="在建工程-杏花镇"/>
      <sheetName val="在建工程-新厂区"/>
      <sheetName val="应付票据04"/>
      <sheetName val="巢湖新奥2"/>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管理费用程序表"/>
      <sheetName val="固定资产2001年折旧"/>
      <sheetName val="资产分类信息"/>
      <sheetName val="13_65度雪花"/>
      <sheetName val="13_6雪花分配表"/>
      <sheetName val="13_65度沈阳"/>
      <sheetName val="13_65沈阳分配表"/>
      <sheetName val="煤水电备份_"/>
      <sheetName val="10_5度成本表"/>
      <sheetName val="桶酒20L_(雪)_"/>
      <sheetName val="桶酒30L_(雪)__"/>
      <sheetName val="13_65¶ÈÑ©»¨"/>
      <sheetName val="13_6Ñ©»¨·ÖÅä±í"/>
      <sheetName val="13_65¶ÈÉòÑô"/>
      <sheetName val="13_65ÉòÑô·ÖÅä±í"/>
      <sheetName val="ÃºË®µç±¸·Ý_"/>
      <sheetName val="10_5¶È³É±¾±í"/>
      <sheetName val="Í°¾Æ20L_(Ñ©)_"/>
      <sheetName val="Í°¾Æ30L_(Ñ©)__"/>
      <sheetName val="存货明细表_"/>
      <sheetName val="________"/>
      <sheetName val="_701"/>
      <sheetName val="_702"/>
      <sheetName val="_703"/>
      <sheetName val="_704"/>
      <sheetName val="_705"/>
      <sheetName val="_712"/>
      <sheetName val="新产品贡献率"/>
      <sheetName val="管比表（2缉"/>
      <sheetName val="祑余"/>
      <sheetName val="预捐表"/>
      <sheetName val="13.6ᛪ花分配ࡨ"/>
      <sheetName val="13.65沈ᘳ分配表"/>
      <sheetName val="攰水分配表"/>
      <sheetName val="酿造鸦銵"/>
      <sheetName val="汇总ࡨ"/>
      <sheetName val="10.5带成本表"/>
      <sheetName val="11度陪成本表"/>
      <sheetName val="桶ᅒ20L"/>
      <sheetName val="桶酒15L(华缉"/>
      <sheetName val="桶酒30L缈华）"/>
      <sheetName val="桶酒20L(陪舱干）"/>
      <sheetName val="销酏"/>
      <sheetName val="¹Ü±@±í£¨2£©"/>
      <sheetName val="ÖÆ±È±í£¨2£)"/>
      <sheetName val="Kð1í"/>
      <sheetName val="¹ÌÕ_£¨2£©"/>
      <sheetName val="Ô$Ìá±m"/>
      <sheetName val="WÊ¸º1m"/>
      <sheetName val="Ã«À{±í"/>
      <sheetName val="Ó¦K°1í"/>
      <sheetName val="_______"/>
      <sheetName val="表3"/>
      <sheetName val="_x005f_x0000__x005f"/>
      <sheetName val="梁"/>
      <sheetName val="21"/>
      <sheetName val="石材购买量统计"/>
      <sheetName val="下拉菜单"/>
      <sheetName val="预算封面"/>
      <sheetName val="8"/>
      <sheetName val="工程量计算"/>
      <sheetName val="计算明细表"/>
      <sheetName val="ws9"/>
      <sheetName val="科目说明"/>
      <sheetName val="XLR_NoRangeSheet"/>
      <sheetName val="4.3.1物料损耗率"/>
      <sheetName val="代码表"/>
      <sheetName val="二层"/>
      <sheetName val="固化库"/>
      <sheetName val="强电清单"/>
      <sheetName val="防水工程"/>
      <sheetName val="5期B栋会所装饰精装修"/>
      <sheetName val="基础编码"/>
      <sheetName val="貨品科目"/>
      <sheetName val="单价分析表"/>
      <sheetName val="清单（不打印）"/>
      <sheetName val="temp"/>
      <sheetName val="人员支出"/>
      <sheetName val="编码"/>
      <sheetName val="_"/>
      <sheetName val="园建计算表1梁工"/>
      <sheetName val="量(原)"/>
      <sheetName val="16#楼公共区域"/>
      <sheetName val="S1单价表"/>
      <sheetName val="_x005f_x005f_"/>
      <sheetName val="General"/>
      <sheetName val="常用项目"/>
      <sheetName val="Sheet3"/>
      <sheetName val="价格"/>
      <sheetName val="3"/>
      <sheetName val="设计部"/>
      <sheetName val="07水"/>
      <sheetName val="????????"/>
      <sheetName val="¹ÌÕ[£¨2£©"/>
      <sheetName val="项目汇总"/>
      <sheetName val="平衡表"/>
      <sheetName val="上年末"/>
      <sheetName val="1月"/>
      <sheetName val="10月"/>
      <sheetName val="11月"/>
      <sheetName val="12月"/>
      <sheetName val="2月"/>
      <sheetName val="3月"/>
      <sheetName val="4月"/>
      <sheetName val="5月"/>
      <sheetName val="6月"/>
      <sheetName val="7月"/>
      <sheetName val="8月"/>
      <sheetName val="9月"/>
      <sheetName val="Estimate Details"/>
      <sheetName val="7"/>
      <sheetName val="投标材料清单 "/>
      <sheetName val="B4零星"/>
      <sheetName val="item information"/>
      <sheetName val="其它工作项目报价清单"/>
      <sheetName val="D1电气单价表"/>
      <sheetName val="损  益  表"/>
      <sheetName val="分部分项清单(模板)"/>
      <sheetName val="人工费取费"/>
      <sheetName val="eva"/>
      <sheetName val="A1户型装饰"/>
      <sheetName val="基本参数"/>
      <sheetName val="成本估算"/>
      <sheetName val="硬景 "/>
      <sheetName val="二标段上木 "/>
      <sheetName val="上木"/>
      <sheetName val="下木"/>
      <sheetName val="总人口"/>
      <sheetName val="Define"/>
      <sheetName val="物业类型"/>
      <sheetName val="土地成本明细表"/>
      <sheetName val="工程成本科目"/>
      <sheetName val="土地成本科目"/>
      <sheetName val="物业名称清单及分类"/>
      <sheetName val="项目简况"/>
      <sheetName val="基本信息表"/>
      <sheetName val="2013-08"/>
      <sheetName val="2015-01"/>
      <sheetName val="科目"/>
      <sheetName val="2015年6月之前到期商票台账"/>
      <sheetName val="数据有效性"/>
      <sheetName val="Proj Assum"/>
      <sheetName val="기본"/>
      <sheetName val="成本科目"/>
      <sheetName val="确认书 "/>
      <sheetName val="计算表"/>
      <sheetName val="附件2（材料定额消耗数量计算表）"/>
      <sheetName val="N12标清单"/>
      <sheetName val="隔墙"/>
      <sheetName val="财务明细表"/>
      <sheetName val="相关参数"/>
      <sheetName val="铝合金栏杆、雨篷 (渝园)"/>
      <sheetName val="明細表"/>
      <sheetName val="有效性"/>
      <sheetName val="变动成本分析"/>
      <sheetName val="总成本分析"/>
      <sheetName val="Lead"/>
      <sheetName val="Cover"/>
      <sheetName val="测算模式"/>
      <sheetName val="利润测算 (按物业类型)"/>
      <sheetName val="2.规划面积"/>
      <sheetName val="0.2参数表"/>
      <sheetName val="5.2成本分配"/>
      <sheetName val="4-货币资金-现金"/>
      <sheetName val="楼宇价目表A10"/>
      <sheetName val="楼宇价目表A9"/>
      <sheetName val="楼宇价目表B1"/>
      <sheetName val="楼宇价目表B2"/>
      <sheetName val="ACC"/>
      <sheetName val="WilliamSheet"/>
      <sheetName val="2"/>
      <sheetName val="6"/>
      <sheetName val="面积合计（藏）"/>
      <sheetName val="4"/>
      <sheetName val="5"/>
      <sheetName val="1"/>
      <sheetName val="工程量清单(原价)"/>
      <sheetName val="盈A030617使用格式"/>
      <sheetName val="5201.2004"/>
      <sheetName val="清单"/>
      <sheetName val="list"/>
      <sheetName val="NAME"/>
      <sheetName val="南苑基本库"/>
      <sheetName val="日报（扣除变更数）"/>
      <sheetName val="8-经营现金流测算表"/>
      <sheetName val="定价标准"/>
      <sheetName val="QY"/>
      <sheetName val="PRC GAAP"/>
      <sheetName val="dep08"/>
      <sheetName val="07-6068"/>
      <sheetName val="40-2701"/>
      <sheetName val="Tennancy"/>
      <sheetName val="TB"/>
      <sheetName val="Chart of Account"/>
      <sheetName val="$TB 1"/>
      <sheetName val="$TB"/>
      <sheetName val="成本台帐"/>
      <sheetName val="Parameters"/>
      <sheetName val="FIRE Parameters"/>
      <sheetName val="P&amp;L"/>
      <sheetName val="Bev.Cost"/>
      <sheetName val="变更"/>
      <sheetName val="日报_无证（扣除变更数）"/>
      <sheetName val="日报_有证（扣除变更数）"/>
      <sheetName val="挞定退房"/>
      <sheetName val="CFA"/>
      <sheetName val="Assumptions"/>
      <sheetName val="Assum"/>
      <sheetName val="外墙"/>
      <sheetName val="2006年10月"/>
      <sheetName val="室内汇总"/>
      <sheetName val="规划面积"/>
      <sheetName val="敏感性分析"/>
      <sheetName val="PRELIM"/>
      <sheetName val="组价（投标单价调整）"/>
      <sheetName val="A1-5"/>
      <sheetName val="一级科目余额"/>
      <sheetName val="14工程概况"/>
      <sheetName val="收入"/>
      <sheetName val="月计划"/>
      <sheetName val="单价"/>
      <sheetName val="工程量汇总表"/>
      <sheetName val="Criteria"/>
      <sheetName val="材料"/>
      <sheetName val="Wl. Fin."/>
      <sheetName val="JOA首頁"/>
      <sheetName val="地梁"/>
      <sheetName val="装饰部分"/>
      <sheetName val="土方、桩基、支护、降水工程综合单价表"/>
      <sheetName val="土方、桩基、支护、降水工程综合单价组价明细表"/>
      <sheetName val="装修材料费"/>
      <sheetName val="D房底稿"/>
      <sheetName val="A1-1"/>
      <sheetName val="A1-2"/>
      <sheetName val="A1-3"/>
      <sheetName val="A2-1"/>
      <sheetName val="A2-2"/>
      <sheetName val="BS房底稿"/>
      <sheetName val="隔墙、幕墙"/>
      <sheetName val="B1-4"/>
      <sheetName val="B1-5"/>
      <sheetName val="B2-4"/>
      <sheetName val="B2-5"/>
      <sheetName val="B3-1"/>
      <sheetName val="C1-2"/>
      <sheetName val="C2-2"/>
      <sheetName val="C2-3"/>
      <sheetName val="C3-1"/>
      <sheetName val="C4-1"/>
      <sheetName val="D1-4"/>
      <sheetName val="D1-5"/>
      <sheetName val="D1-6"/>
      <sheetName val="主材表（给排水）"/>
      <sheetName val="算分表"/>
      <sheetName val="包干费用表"/>
      <sheetName val="全周期汇总表"/>
      <sheetName val="营销归口费用"/>
      <sheetName val="与报建方案版本对比"/>
      <sheetName val="编制说明"/>
      <sheetName val="营销设施费拆分明细表"/>
      <sheetName val="测算明细表"/>
      <sheetName val="资源指标"/>
      <sheetName val="营销建造费-新"/>
      <sheetName val="关键指标"/>
      <sheetName val="测配指标"/>
      <sheetName val="经济技术指标"/>
      <sheetName val="悦府块配置"/>
      <sheetName val="2#地配置标准"/>
      <sheetName val="配置标准"/>
      <sheetName val="与拿地版对比"/>
      <sheetName val="目标成本合理性分析表"/>
      <sheetName val="现金流量预算表"/>
      <sheetName val="公园悦府配置标准"/>
      <sheetName val="与控制清单对比"/>
      <sheetName val="合同清单"/>
      <sheetName val="非合同清单"/>
      <sheetName val="综合单价表"/>
      <sheetName val="营业收入和税金及附加估算表"/>
      <sheetName val="加压泵房"/>
      <sheetName val="下拉"/>
      <sheetName val="W"/>
      <sheetName val="Chart_data"/>
      <sheetName val="水晶分录序时簿06"/>
      <sheetName val="信息技术资本性支出"/>
      <sheetName val="小学教学综合楼"/>
      <sheetName val="单位"/>
      <sheetName val="湿装饰"/>
      <sheetName val="电气部分"/>
      <sheetName val="C、D区室外铺贴工程量计算书"/>
      <sheetName val="工程材料"/>
      <sheetName val="11-01月份打桩记录"/>
      <sheetName val="10-11月份打桩记录"/>
      <sheetName val="11-04月份桩记录"/>
      <sheetName val="报价细目表"/>
      <sheetName val="福华整理6月负债表"/>
      <sheetName val="YS02-02"/>
      <sheetName val="销售预测表"/>
      <sheetName val="标底评审报告"/>
      <sheetName val="合同付款"/>
      <sheetName val="成本项目"/>
      <sheetName val="项目经营分析（投入产出）"/>
      <sheetName val="mwin"/>
      <sheetName val="财政供养人员增幅"/>
      <sheetName val="8.2.建安付款规划"/>
      <sheetName val="02.参数表"/>
      <sheetName val="建安付款规划"/>
      <sheetName val="投资估算"/>
      <sheetName val="LTM销售"/>
      <sheetName val="HTM销售"/>
      <sheetName val="生鲜销售"/>
      <sheetName val="型材线密度表"/>
      <sheetName val="关联交易-存款"/>
      <sheetName val="基础信息"/>
      <sheetName val="面积指标"/>
      <sheetName val="资金计划"/>
      <sheetName val="测算明细表(0+1+1)"/>
      <sheetName val="设定"/>
      <sheetName val="9"/>
      <sheetName val="10"/>
      <sheetName val="11"/>
      <sheetName val="12"/>
      <sheetName val="雨棚"/>
      <sheetName val="信宜"/>
      <sheetName val="List price"/>
      <sheetName val="设置"/>
      <sheetName val="成品计价测试"/>
      <sheetName val="主营业务收入成本审定明细表"/>
      <sheetName val="工程施工审定表"/>
      <sheetName val="营业收入程序表"/>
      <sheetName val="营业成本11"/>
      <sheetName val="灰铁明细账"/>
      <sheetName val="国产化斜楔明细账"/>
      <sheetName val="600104(部门）"/>
      <sheetName val="改账前余额表"/>
      <sheetName val="帐务资料"/>
      <sheetName val="长期股权投资Cx"/>
      <sheetName val="长期股权投资Dy"/>
      <sheetName val="实收资本Cx"/>
      <sheetName val="资产减值损失Cx"/>
      <sheetName val="库存商品Cx"/>
      <sheetName val="订单"/>
      <sheetName val="_04009"/>
      <sheetName val="_0401"/>
      <sheetName val="UFPrn20040930171821"/>
      <sheetName val="选项表"/>
      <sheetName val="营业成本程序表"/>
      <sheetName val="生产设备"/>
      <sheetName val="生产设备(旧）"/>
      <sheetName val="装修"/>
      <sheetName val="模板参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82A52"/>
  </sheetPr>
  <dimension ref="A1:XES12"/>
  <sheetViews>
    <sheetView zoomScale="85" zoomScaleNormal="85" workbookViewId="0">
      <selection activeCell="B15" sqref="B15"/>
    </sheetView>
  </sheetViews>
  <sheetFormatPr defaultColWidth="9.88671875" defaultRowHeight="15.6"/>
  <cols>
    <col min="1" max="1" width="21.21875" style="45" customWidth="1"/>
    <col min="2" max="2" width="64.77734375" style="45" customWidth="1"/>
    <col min="3" max="3" width="14.33203125" style="45" customWidth="1"/>
    <col min="4" max="4" width="7" style="45" customWidth="1"/>
    <col min="6" max="245" width="9.88671875" style="45"/>
    <col min="246" max="246" width="21.21875" style="45" customWidth="1"/>
    <col min="247" max="247" width="1.109375" style="45" customWidth="1"/>
    <col min="248" max="248" width="1.21875" style="45" customWidth="1"/>
    <col min="249" max="249" width="9" style="45" customWidth="1"/>
    <col min="250" max="250" width="1.6640625" style="45" customWidth="1"/>
    <col min="251" max="251" width="0.21875" style="45" customWidth="1"/>
    <col min="252" max="252" width="4.88671875" style="45" customWidth="1"/>
    <col min="253" max="253" width="64.77734375" style="45" customWidth="1"/>
    <col min="254" max="254" width="14.33203125" style="45" customWidth="1"/>
    <col min="255" max="256" width="0.109375" style="45" customWidth="1"/>
    <col min="257" max="258" width="0.21875" style="45" customWidth="1"/>
    <col min="259" max="259" width="0.33203125" style="45" customWidth="1"/>
    <col min="260" max="260" width="9.77734375" style="45" customWidth="1"/>
    <col min="261" max="501" width="9.88671875" style="45"/>
    <col min="502" max="502" width="21.21875" style="45" customWidth="1"/>
    <col min="503" max="503" width="1.109375" style="45" customWidth="1"/>
    <col min="504" max="504" width="1.21875" style="45" customWidth="1"/>
    <col min="505" max="505" width="9" style="45" customWidth="1"/>
    <col min="506" max="506" width="1.6640625" style="45" customWidth="1"/>
    <col min="507" max="507" width="0.21875" style="45" customWidth="1"/>
    <col min="508" max="508" width="4.88671875" style="45" customWidth="1"/>
    <col min="509" max="509" width="64.77734375" style="45" customWidth="1"/>
    <col min="510" max="510" width="14.33203125" style="45" customWidth="1"/>
    <col min="511" max="512" width="0.109375" style="45" customWidth="1"/>
    <col min="513" max="514" width="0.21875" style="45" customWidth="1"/>
    <col min="515" max="515" width="0.33203125" style="45" customWidth="1"/>
    <col min="516" max="516" width="9.77734375" style="45" customWidth="1"/>
    <col min="517" max="757" width="9.88671875" style="45"/>
    <col min="758" max="758" width="21.21875" style="45" customWidth="1"/>
    <col min="759" max="759" width="1.109375" style="45" customWidth="1"/>
    <col min="760" max="760" width="1.21875" style="45" customWidth="1"/>
    <col min="761" max="761" width="9" style="45" customWidth="1"/>
    <col min="762" max="762" width="1.6640625" style="45" customWidth="1"/>
    <col min="763" max="763" width="0.21875" style="45" customWidth="1"/>
    <col min="764" max="764" width="4.88671875" style="45" customWidth="1"/>
    <col min="765" max="765" width="64.77734375" style="45" customWidth="1"/>
    <col min="766" max="766" width="14.33203125" style="45" customWidth="1"/>
    <col min="767" max="768" width="0.109375" style="45" customWidth="1"/>
    <col min="769" max="770" width="0.21875" style="45" customWidth="1"/>
    <col min="771" max="771" width="0.33203125" style="45" customWidth="1"/>
    <col min="772" max="772" width="9.77734375" style="45" customWidth="1"/>
    <col min="773" max="1013" width="9.88671875" style="45"/>
    <col min="1014" max="1014" width="21.21875" style="45" customWidth="1"/>
    <col min="1015" max="1015" width="1.109375" style="45" customWidth="1"/>
    <col min="1016" max="1016" width="1.21875" style="45" customWidth="1"/>
    <col min="1017" max="1017" width="9" style="45" customWidth="1"/>
    <col min="1018" max="1018" width="1.6640625" style="45" customWidth="1"/>
    <col min="1019" max="1019" width="0.21875" style="45" customWidth="1"/>
    <col min="1020" max="1020" width="4.88671875" style="45" customWidth="1"/>
    <col min="1021" max="1021" width="64.77734375" style="45" customWidth="1"/>
    <col min="1022" max="1022" width="14.33203125" style="45" customWidth="1"/>
    <col min="1023" max="1024" width="0.109375" style="45" customWidth="1"/>
    <col min="1025" max="1026" width="0.21875" style="45" customWidth="1"/>
    <col min="1027" max="1027" width="0.33203125" style="45" customWidth="1"/>
    <col min="1028" max="1028" width="9.77734375" style="45" customWidth="1"/>
    <col min="1029" max="1269" width="9.88671875" style="45"/>
    <col min="1270" max="1270" width="21.21875" style="45" customWidth="1"/>
    <col min="1271" max="1271" width="1.109375" style="45" customWidth="1"/>
    <col min="1272" max="1272" width="1.21875" style="45" customWidth="1"/>
    <col min="1273" max="1273" width="9" style="45" customWidth="1"/>
    <col min="1274" max="1274" width="1.6640625" style="45" customWidth="1"/>
    <col min="1275" max="1275" width="0.21875" style="45" customWidth="1"/>
    <col min="1276" max="1276" width="4.88671875" style="45" customWidth="1"/>
    <col min="1277" max="1277" width="64.77734375" style="45" customWidth="1"/>
    <col min="1278" max="1278" width="14.33203125" style="45" customWidth="1"/>
    <col min="1279" max="1280" width="0.109375" style="45" customWidth="1"/>
    <col min="1281" max="1282" width="0.21875" style="45" customWidth="1"/>
    <col min="1283" max="1283" width="0.33203125" style="45" customWidth="1"/>
    <col min="1284" max="1284" width="9.77734375" style="45" customWidth="1"/>
    <col min="1285" max="1525" width="9.88671875" style="45"/>
    <col min="1526" max="1526" width="21.21875" style="45" customWidth="1"/>
    <col min="1527" max="1527" width="1.109375" style="45" customWidth="1"/>
    <col min="1528" max="1528" width="1.21875" style="45" customWidth="1"/>
    <col min="1529" max="1529" width="9" style="45" customWidth="1"/>
    <col min="1530" max="1530" width="1.6640625" style="45" customWidth="1"/>
    <col min="1531" max="1531" width="0.21875" style="45" customWidth="1"/>
    <col min="1532" max="1532" width="4.88671875" style="45" customWidth="1"/>
    <col min="1533" max="1533" width="64.77734375" style="45" customWidth="1"/>
    <col min="1534" max="1534" width="14.33203125" style="45" customWidth="1"/>
    <col min="1535" max="1536" width="0.109375" style="45" customWidth="1"/>
    <col min="1537" max="1538" width="0.21875" style="45" customWidth="1"/>
    <col min="1539" max="1539" width="0.33203125" style="45" customWidth="1"/>
    <col min="1540" max="1540" width="9.77734375" style="45" customWidth="1"/>
    <col min="1541" max="1781" width="9.88671875" style="45"/>
    <col min="1782" max="1782" width="21.21875" style="45" customWidth="1"/>
    <col min="1783" max="1783" width="1.109375" style="45" customWidth="1"/>
    <col min="1784" max="1784" width="1.21875" style="45" customWidth="1"/>
    <col min="1785" max="1785" width="9" style="45" customWidth="1"/>
    <col min="1786" max="1786" width="1.6640625" style="45" customWidth="1"/>
    <col min="1787" max="1787" width="0.21875" style="45" customWidth="1"/>
    <col min="1788" max="1788" width="4.88671875" style="45" customWidth="1"/>
    <col min="1789" max="1789" width="64.77734375" style="45" customWidth="1"/>
    <col min="1790" max="1790" width="14.33203125" style="45" customWidth="1"/>
    <col min="1791" max="1792" width="0.109375" style="45" customWidth="1"/>
    <col min="1793" max="1794" width="0.21875" style="45" customWidth="1"/>
    <col min="1795" max="1795" width="0.33203125" style="45" customWidth="1"/>
    <col min="1796" max="1796" width="9.77734375" style="45" customWidth="1"/>
    <col min="1797" max="2037" width="9.88671875" style="45"/>
    <col min="2038" max="2038" width="21.21875" style="45" customWidth="1"/>
    <col min="2039" max="2039" width="1.109375" style="45" customWidth="1"/>
    <col min="2040" max="2040" width="1.21875" style="45" customWidth="1"/>
    <col min="2041" max="2041" width="9" style="45" customWidth="1"/>
    <col min="2042" max="2042" width="1.6640625" style="45" customWidth="1"/>
    <col min="2043" max="2043" width="0.21875" style="45" customWidth="1"/>
    <col min="2044" max="2044" width="4.88671875" style="45" customWidth="1"/>
    <col min="2045" max="2045" width="64.77734375" style="45" customWidth="1"/>
    <col min="2046" max="2046" width="14.33203125" style="45" customWidth="1"/>
    <col min="2047" max="2048" width="0.109375" style="45" customWidth="1"/>
    <col min="2049" max="2050" width="0.21875" style="45" customWidth="1"/>
    <col min="2051" max="2051" width="0.33203125" style="45" customWidth="1"/>
    <col min="2052" max="2052" width="9.77734375" style="45" customWidth="1"/>
    <col min="2053" max="2293" width="9.88671875" style="45"/>
    <col min="2294" max="2294" width="21.21875" style="45" customWidth="1"/>
    <col min="2295" max="2295" width="1.109375" style="45" customWidth="1"/>
    <col min="2296" max="2296" width="1.21875" style="45" customWidth="1"/>
    <col min="2297" max="2297" width="9" style="45" customWidth="1"/>
    <col min="2298" max="2298" width="1.6640625" style="45" customWidth="1"/>
    <col min="2299" max="2299" width="0.21875" style="45" customWidth="1"/>
    <col min="2300" max="2300" width="4.88671875" style="45" customWidth="1"/>
    <col min="2301" max="2301" width="64.77734375" style="45" customWidth="1"/>
    <col min="2302" max="2302" width="14.33203125" style="45" customWidth="1"/>
    <col min="2303" max="2304" width="0.109375" style="45" customWidth="1"/>
    <col min="2305" max="2306" width="0.21875" style="45" customWidth="1"/>
    <col min="2307" max="2307" width="0.33203125" style="45" customWidth="1"/>
    <col min="2308" max="2308" width="9.77734375" style="45" customWidth="1"/>
    <col min="2309" max="2549" width="9.88671875" style="45"/>
    <col min="2550" max="2550" width="21.21875" style="45" customWidth="1"/>
    <col min="2551" max="2551" width="1.109375" style="45" customWidth="1"/>
    <col min="2552" max="2552" width="1.21875" style="45" customWidth="1"/>
    <col min="2553" max="2553" width="9" style="45" customWidth="1"/>
    <col min="2554" max="2554" width="1.6640625" style="45" customWidth="1"/>
    <col min="2555" max="2555" width="0.21875" style="45" customWidth="1"/>
    <col min="2556" max="2556" width="4.88671875" style="45" customWidth="1"/>
    <col min="2557" max="2557" width="64.77734375" style="45" customWidth="1"/>
    <col min="2558" max="2558" width="14.33203125" style="45" customWidth="1"/>
    <col min="2559" max="2560" width="0.109375" style="45" customWidth="1"/>
    <col min="2561" max="2562" width="0.21875" style="45" customWidth="1"/>
    <col min="2563" max="2563" width="0.33203125" style="45" customWidth="1"/>
    <col min="2564" max="2564" width="9.77734375" style="45" customWidth="1"/>
    <col min="2565" max="2805" width="9.88671875" style="45"/>
    <col min="2806" max="2806" width="21.21875" style="45" customWidth="1"/>
    <col min="2807" max="2807" width="1.109375" style="45" customWidth="1"/>
    <col min="2808" max="2808" width="1.21875" style="45" customWidth="1"/>
    <col min="2809" max="2809" width="9" style="45" customWidth="1"/>
    <col min="2810" max="2810" width="1.6640625" style="45" customWidth="1"/>
    <col min="2811" max="2811" width="0.21875" style="45" customWidth="1"/>
    <col min="2812" max="2812" width="4.88671875" style="45" customWidth="1"/>
    <col min="2813" max="2813" width="64.77734375" style="45" customWidth="1"/>
    <col min="2814" max="2814" width="14.33203125" style="45" customWidth="1"/>
    <col min="2815" max="2816" width="0.109375" style="45" customWidth="1"/>
    <col min="2817" max="2818" width="0.21875" style="45" customWidth="1"/>
    <col min="2819" max="2819" width="0.33203125" style="45" customWidth="1"/>
    <col min="2820" max="2820" width="9.77734375" style="45" customWidth="1"/>
    <col min="2821" max="3061" width="9.88671875" style="45"/>
    <col min="3062" max="3062" width="21.21875" style="45" customWidth="1"/>
    <col min="3063" max="3063" width="1.109375" style="45" customWidth="1"/>
    <col min="3064" max="3064" width="1.21875" style="45" customWidth="1"/>
    <col min="3065" max="3065" width="9" style="45" customWidth="1"/>
    <col min="3066" max="3066" width="1.6640625" style="45" customWidth="1"/>
    <col min="3067" max="3067" width="0.21875" style="45" customWidth="1"/>
    <col min="3068" max="3068" width="4.88671875" style="45" customWidth="1"/>
    <col min="3069" max="3069" width="64.77734375" style="45" customWidth="1"/>
    <col min="3070" max="3070" width="14.33203125" style="45" customWidth="1"/>
    <col min="3071" max="3072" width="0.109375" style="45" customWidth="1"/>
    <col min="3073" max="3074" width="0.21875" style="45" customWidth="1"/>
    <col min="3075" max="3075" width="0.33203125" style="45" customWidth="1"/>
    <col min="3076" max="3076" width="9.77734375" style="45" customWidth="1"/>
    <col min="3077" max="3317" width="9.88671875" style="45"/>
    <col min="3318" max="3318" width="21.21875" style="45" customWidth="1"/>
    <col min="3319" max="3319" width="1.109375" style="45" customWidth="1"/>
    <col min="3320" max="3320" width="1.21875" style="45" customWidth="1"/>
    <col min="3321" max="3321" width="9" style="45" customWidth="1"/>
    <col min="3322" max="3322" width="1.6640625" style="45" customWidth="1"/>
    <col min="3323" max="3323" width="0.21875" style="45" customWidth="1"/>
    <col min="3324" max="3324" width="4.88671875" style="45" customWidth="1"/>
    <col min="3325" max="3325" width="64.77734375" style="45" customWidth="1"/>
    <col min="3326" max="3326" width="14.33203125" style="45" customWidth="1"/>
    <col min="3327" max="3328" width="0.109375" style="45" customWidth="1"/>
    <col min="3329" max="3330" width="0.21875" style="45" customWidth="1"/>
    <col min="3331" max="3331" width="0.33203125" style="45" customWidth="1"/>
    <col min="3332" max="3332" width="9.77734375" style="45" customWidth="1"/>
    <col min="3333" max="3573" width="9.88671875" style="45"/>
    <col min="3574" max="3574" width="21.21875" style="45" customWidth="1"/>
    <col min="3575" max="3575" width="1.109375" style="45" customWidth="1"/>
    <col min="3576" max="3576" width="1.21875" style="45" customWidth="1"/>
    <col min="3577" max="3577" width="9" style="45" customWidth="1"/>
    <col min="3578" max="3578" width="1.6640625" style="45" customWidth="1"/>
    <col min="3579" max="3579" width="0.21875" style="45" customWidth="1"/>
    <col min="3580" max="3580" width="4.88671875" style="45" customWidth="1"/>
    <col min="3581" max="3581" width="64.77734375" style="45" customWidth="1"/>
    <col min="3582" max="3582" width="14.33203125" style="45" customWidth="1"/>
    <col min="3583" max="3584" width="0.109375" style="45" customWidth="1"/>
    <col min="3585" max="3586" width="0.21875" style="45" customWidth="1"/>
    <col min="3587" max="3587" width="0.33203125" style="45" customWidth="1"/>
    <col min="3588" max="3588" width="9.77734375" style="45" customWidth="1"/>
    <col min="3589" max="3829" width="9.88671875" style="45"/>
    <col min="3830" max="3830" width="21.21875" style="45" customWidth="1"/>
    <col min="3831" max="3831" width="1.109375" style="45" customWidth="1"/>
    <col min="3832" max="3832" width="1.21875" style="45" customWidth="1"/>
    <col min="3833" max="3833" width="9" style="45" customWidth="1"/>
    <col min="3834" max="3834" width="1.6640625" style="45" customWidth="1"/>
    <col min="3835" max="3835" width="0.21875" style="45" customWidth="1"/>
    <col min="3836" max="3836" width="4.88671875" style="45" customWidth="1"/>
    <col min="3837" max="3837" width="64.77734375" style="45" customWidth="1"/>
    <col min="3838" max="3838" width="14.33203125" style="45" customWidth="1"/>
    <col min="3839" max="3840" width="0.109375" style="45" customWidth="1"/>
    <col min="3841" max="3842" width="0.21875" style="45" customWidth="1"/>
    <col min="3843" max="3843" width="0.33203125" style="45" customWidth="1"/>
    <col min="3844" max="3844" width="9.77734375" style="45" customWidth="1"/>
    <col min="3845" max="4085" width="9.88671875" style="45"/>
    <col min="4086" max="4086" width="21.21875" style="45" customWidth="1"/>
    <col min="4087" max="4087" width="1.109375" style="45" customWidth="1"/>
    <col min="4088" max="4088" width="1.21875" style="45" customWidth="1"/>
    <col min="4089" max="4089" width="9" style="45" customWidth="1"/>
    <col min="4090" max="4090" width="1.6640625" style="45" customWidth="1"/>
    <col min="4091" max="4091" width="0.21875" style="45" customWidth="1"/>
    <col min="4092" max="4092" width="4.88671875" style="45" customWidth="1"/>
    <col min="4093" max="4093" width="64.77734375" style="45" customWidth="1"/>
    <col min="4094" max="4094" width="14.33203125" style="45" customWidth="1"/>
    <col min="4095" max="4096" width="0.109375" style="45" customWidth="1"/>
    <col min="4097" max="4098" width="0.21875" style="45" customWidth="1"/>
    <col min="4099" max="4099" width="0.33203125" style="45" customWidth="1"/>
    <col min="4100" max="4100" width="9.77734375" style="45" customWidth="1"/>
    <col min="4101" max="4341" width="9.88671875" style="45"/>
    <col min="4342" max="4342" width="21.21875" style="45" customWidth="1"/>
    <col min="4343" max="4343" width="1.109375" style="45" customWidth="1"/>
    <col min="4344" max="4344" width="1.21875" style="45" customWidth="1"/>
    <col min="4345" max="4345" width="9" style="45" customWidth="1"/>
    <col min="4346" max="4346" width="1.6640625" style="45" customWidth="1"/>
    <col min="4347" max="4347" width="0.21875" style="45" customWidth="1"/>
    <col min="4348" max="4348" width="4.88671875" style="45" customWidth="1"/>
    <col min="4349" max="4349" width="64.77734375" style="45" customWidth="1"/>
    <col min="4350" max="4350" width="14.33203125" style="45" customWidth="1"/>
    <col min="4351" max="4352" width="0.109375" style="45" customWidth="1"/>
    <col min="4353" max="4354" width="0.21875" style="45" customWidth="1"/>
    <col min="4355" max="4355" width="0.33203125" style="45" customWidth="1"/>
    <col min="4356" max="4356" width="9.77734375" style="45" customWidth="1"/>
    <col min="4357" max="4597" width="9.88671875" style="45"/>
    <col min="4598" max="4598" width="21.21875" style="45" customWidth="1"/>
    <col min="4599" max="4599" width="1.109375" style="45" customWidth="1"/>
    <col min="4600" max="4600" width="1.21875" style="45" customWidth="1"/>
    <col min="4601" max="4601" width="9" style="45" customWidth="1"/>
    <col min="4602" max="4602" width="1.6640625" style="45" customWidth="1"/>
    <col min="4603" max="4603" width="0.21875" style="45" customWidth="1"/>
    <col min="4604" max="4604" width="4.88671875" style="45" customWidth="1"/>
    <col min="4605" max="4605" width="64.77734375" style="45" customWidth="1"/>
    <col min="4606" max="4606" width="14.33203125" style="45" customWidth="1"/>
    <col min="4607" max="4608" width="0.109375" style="45" customWidth="1"/>
    <col min="4609" max="4610" width="0.21875" style="45" customWidth="1"/>
    <col min="4611" max="4611" width="0.33203125" style="45" customWidth="1"/>
    <col min="4612" max="4612" width="9.77734375" style="45" customWidth="1"/>
    <col min="4613" max="4853" width="9.88671875" style="45"/>
    <col min="4854" max="4854" width="21.21875" style="45" customWidth="1"/>
    <col min="4855" max="4855" width="1.109375" style="45" customWidth="1"/>
    <col min="4856" max="4856" width="1.21875" style="45" customWidth="1"/>
    <col min="4857" max="4857" width="9" style="45" customWidth="1"/>
    <col min="4858" max="4858" width="1.6640625" style="45" customWidth="1"/>
    <col min="4859" max="4859" width="0.21875" style="45" customWidth="1"/>
    <col min="4860" max="4860" width="4.88671875" style="45" customWidth="1"/>
    <col min="4861" max="4861" width="64.77734375" style="45" customWidth="1"/>
    <col min="4862" max="4862" width="14.33203125" style="45" customWidth="1"/>
    <col min="4863" max="4864" width="0.109375" style="45" customWidth="1"/>
    <col min="4865" max="4866" width="0.21875" style="45" customWidth="1"/>
    <col min="4867" max="4867" width="0.33203125" style="45" customWidth="1"/>
    <col min="4868" max="4868" width="9.77734375" style="45" customWidth="1"/>
    <col min="4869" max="5109" width="9.88671875" style="45"/>
    <col min="5110" max="5110" width="21.21875" style="45" customWidth="1"/>
    <col min="5111" max="5111" width="1.109375" style="45" customWidth="1"/>
    <col min="5112" max="5112" width="1.21875" style="45" customWidth="1"/>
    <col min="5113" max="5113" width="9" style="45" customWidth="1"/>
    <col min="5114" max="5114" width="1.6640625" style="45" customWidth="1"/>
    <col min="5115" max="5115" width="0.21875" style="45" customWidth="1"/>
    <col min="5116" max="5116" width="4.88671875" style="45" customWidth="1"/>
    <col min="5117" max="5117" width="64.77734375" style="45" customWidth="1"/>
    <col min="5118" max="5118" width="14.33203125" style="45" customWidth="1"/>
    <col min="5119" max="5120" width="0.109375" style="45" customWidth="1"/>
    <col min="5121" max="5122" width="0.21875" style="45" customWidth="1"/>
    <col min="5123" max="5123" width="0.33203125" style="45" customWidth="1"/>
    <col min="5124" max="5124" width="9.77734375" style="45" customWidth="1"/>
    <col min="5125" max="5365" width="9.88671875" style="45"/>
    <col min="5366" max="5366" width="21.21875" style="45" customWidth="1"/>
    <col min="5367" max="5367" width="1.109375" style="45" customWidth="1"/>
    <col min="5368" max="5368" width="1.21875" style="45" customWidth="1"/>
    <col min="5369" max="5369" width="9" style="45" customWidth="1"/>
    <col min="5370" max="5370" width="1.6640625" style="45" customWidth="1"/>
    <col min="5371" max="5371" width="0.21875" style="45" customWidth="1"/>
    <col min="5372" max="5372" width="4.88671875" style="45" customWidth="1"/>
    <col min="5373" max="5373" width="64.77734375" style="45" customWidth="1"/>
    <col min="5374" max="5374" width="14.33203125" style="45" customWidth="1"/>
    <col min="5375" max="5376" width="0.109375" style="45" customWidth="1"/>
    <col min="5377" max="5378" width="0.21875" style="45" customWidth="1"/>
    <col min="5379" max="5379" width="0.33203125" style="45" customWidth="1"/>
    <col min="5380" max="5380" width="9.77734375" style="45" customWidth="1"/>
    <col min="5381" max="5621" width="9.88671875" style="45"/>
    <col min="5622" max="5622" width="21.21875" style="45" customWidth="1"/>
    <col min="5623" max="5623" width="1.109375" style="45" customWidth="1"/>
    <col min="5624" max="5624" width="1.21875" style="45" customWidth="1"/>
    <col min="5625" max="5625" width="9" style="45" customWidth="1"/>
    <col min="5626" max="5626" width="1.6640625" style="45" customWidth="1"/>
    <col min="5627" max="5627" width="0.21875" style="45" customWidth="1"/>
    <col min="5628" max="5628" width="4.88671875" style="45" customWidth="1"/>
    <col min="5629" max="5629" width="64.77734375" style="45" customWidth="1"/>
    <col min="5630" max="5630" width="14.33203125" style="45" customWidth="1"/>
    <col min="5631" max="5632" width="0.109375" style="45" customWidth="1"/>
    <col min="5633" max="5634" width="0.21875" style="45" customWidth="1"/>
    <col min="5635" max="5635" width="0.33203125" style="45" customWidth="1"/>
    <col min="5636" max="5636" width="9.77734375" style="45" customWidth="1"/>
    <col min="5637" max="5877" width="9.88671875" style="45"/>
    <col min="5878" max="5878" width="21.21875" style="45" customWidth="1"/>
    <col min="5879" max="5879" width="1.109375" style="45" customWidth="1"/>
    <col min="5880" max="5880" width="1.21875" style="45" customWidth="1"/>
    <col min="5881" max="5881" width="9" style="45" customWidth="1"/>
    <col min="5882" max="5882" width="1.6640625" style="45" customWidth="1"/>
    <col min="5883" max="5883" width="0.21875" style="45" customWidth="1"/>
    <col min="5884" max="5884" width="4.88671875" style="45" customWidth="1"/>
    <col min="5885" max="5885" width="64.77734375" style="45" customWidth="1"/>
    <col min="5886" max="5886" width="14.33203125" style="45" customWidth="1"/>
    <col min="5887" max="5888" width="0.109375" style="45" customWidth="1"/>
    <col min="5889" max="5890" width="0.21875" style="45" customWidth="1"/>
    <col min="5891" max="5891" width="0.33203125" style="45" customWidth="1"/>
    <col min="5892" max="5892" width="9.77734375" style="45" customWidth="1"/>
    <col min="5893" max="6133" width="9.88671875" style="45"/>
    <col min="6134" max="6134" width="21.21875" style="45" customWidth="1"/>
    <col min="6135" max="6135" width="1.109375" style="45" customWidth="1"/>
    <col min="6136" max="6136" width="1.21875" style="45" customWidth="1"/>
    <col min="6137" max="6137" width="9" style="45" customWidth="1"/>
    <col min="6138" max="6138" width="1.6640625" style="45" customWidth="1"/>
    <col min="6139" max="6139" width="0.21875" style="45" customWidth="1"/>
    <col min="6140" max="6140" width="4.88671875" style="45" customWidth="1"/>
    <col min="6141" max="6141" width="64.77734375" style="45" customWidth="1"/>
    <col min="6142" max="6142" width="14.33203125" style="45" customWidth="1"/>
    <col min="6143" max="6144" width="0.109375" style="45" customWidth="1"/>
    <col min="6145" max="6146" width="0.21875" style="45" customWidth="1"/>
    <col min="6147" max="6147" width="0.33203125" style="45" customWidth="1"/>
    <col min="6148" max="6148" width="9.77734375" style="45" customWidth="1"/>
    <col min="6149" max="6389" width="9.88671875" style="45"/>
    <col min="6390" max="6390" width="21.21875" style="45" customWidth="1"/>
    <col min="6391" max="6391" width="1.109375" style="45" customWidth="1"/>
    <col min="6392" max="6392" width="1.21875" style="45" customWidth="1"/>
    <col min="6393" max="6393" width="9" style="45" customWidth="1"/>
    <col min="6394" max="6394" width="1.6640625" style="45" customWidth="1"/>
    <col min="6395" max="6395" width="0.21875" style="45" customWidth="1"/>
    <col min="6396" max="6396" width="4.88671875" style="45" customWidth="1"/>
    <col min="6397" max="6397" width="64.77734375" style="45" customWidth="1"/>
    <col min="6398" max="6398" width="14.33203125" style="45" customWidth="1"/>
    <col min="6399" max="6400" width="0.109375" style="45" customWidth="1"/>
    <col min="6401" max="6402" width="0.21875" style="45" customWidth="1"/>
    <col min="6403" max="6403" width="0.33203125" style="45" customWidth="1"/>
    <col min="6404" max="6404" width="9.77734375" style="45" customWidth="1"/>
    <col min="6405" max="6645" width="9.88671875" style="45"/>
    <col min="6646" max="6646" width="21.21875" style="45" customWidth="1"/>
    <col min="6647" max="6647" width="1.109375" style="45" customWidth="1"/>
    <col min="6648" max="6648" width="1.21875" style="45" customWidth="1"/>
    <col min="6649" max="6649" width="9" style="45" customWidth="1"/>
    <col min="6650" max="6650" width="1.6640625" style="45" customWidth="1"/>
    <col min="6651" max="6651" width="0.21875" style="45" customWidth="1"/>
    <col min="6652" max="6652" width="4.88671875" style="45" customWidth="1"/>
    <col min="6653" max="6653" width="64.77734375" style="45" customWidth="1"/>
    <col min="6654" max="6654" width="14.33203125" style="45" customWidth="1"/>
    <col min="6655" max="6656" width="0.109375" style="45" customWidth="1"/>
    <col min="6657" max="6658" width="0.21875" style="45" customWidth="1"/>
    <col min="6659" max="6659" width="0.33203125" style="45" customWidth="1"/>
    <col min="6660" max="6660" width="9.77734375" style="45" customWidth="1"/>
    <col min="6661" max="6901" width="9.88671875" style="45"/>
    <col min="6902" max="6902" width="21.21875" style="45" customWidth="1"/>
    <col min="6903" max="6903" width="1.109375" style="45" customWidth="1"/>
    <col min="6904" max="6904" width="1.21875" style="45" customWidth="1"/>
    <col min="6905" max="6905" width="9" style="45" customWidth="1"/>
    <col min="6906" max="6906" width="1.6640625" style="45" customWidth="1"/>
    <col min="6907" max="6907" width="0.21875" style="45" customWidth="1"/>
    <col min="6908" max="6908" width="4.88671875" style="45" customWidth="1"/>
    <col min="6909" max="6909" width="64.77734375" style="45" customWidth="1"/>
    <col min="6910" max="6910" width="14.33203125" style="45" customWidth="1"/>
    <col min="6911" max="6912" width="0.109375" style="45" customWidth="1"/>
    <col min="6913" max="6914" width="0.21875" style="45" customWidth="1"/>
    <col min="6915" max="6915" width="0.33203125" style="45" customWidth="1"/>
    <col min="6916" max="6916" width="9.77734375" style="45" customWidth="1"/>
    <col min="6917" max="7157" width="9.88671875" style="45"/>
    <col min="7158" max="7158" width="21.21875" style="45" customWidth="1"/>
    <col min="7159" max="7159" width="1.109375" style="45" customWidth="1"/>
    <col min="7160" max="7160" width="1.21875" style="45" customWidth="1"/>
    <col min="7161" max="7161" width="9" style="45" customWidth="1"/>
    <col min="7162" max="7162" width="1.6640625" style="45" customWidth="1"/>
    <col min="7163" max="7163" width="0.21875" style="45" customWidth="1"/>
    <col min="7164" max="7164" width="4.88671875" style="45" customWidth="1"/>
    <col min="7165" max="7165" width="64.77734375" style="45" customWidth="1"/>
    <col min="7166" max="7166" width="14.33203125" style="45" customWidth="1"/>
    <col min="7167" max="7168" width="0.109375" style="45" customWidth="1"/>
    <col min="7169" max="7170" width="0.21875" style="45" customWidth="1"/>
    <col min="7171" max="7171" width="0.33203125" style="45" customWidth="1"/>
    <col min="7172" max="7172" width="9.77734375" style="45" customWidth="1"/>
    <col min="7173" max="7413" width="9.88671875" style="45"/>
    <col min="7414" max="7414" width="21.21875" style="45" customWidth="1"/>
    <col min="7415" max="7415" width="1.109375" style="45" customWidth="1"/>
    <col min="7416" max="7416" width="1.21875" style="45" customWidth="1"/>
    <col min="7417" max="7417" width="9" style="45" customWidth="1"/>
    <col min="7418" max="7418" width="1.6640625" style="45" customWidth="1"/>
    <col min="7419" max="7419" width="0.21875" style="45" customWidth="1"/>
    <col min="7420" max="7420" width="4.88671875" style="45" customWidth="1"/>
    <col min="7421" max="7421" width="64.77734375" style="45" customWidth="1"/>
    <col min="7422" max="7422" width="14.33203125" style="45" customWidth="1"/>
    <col min="7423" max="7424" width="0.109375" style="45" customWidth="1"/>
    <col min="7425" max="7426" width="0.21875" style="45" customWidth="1"/>
    <col min="7427" max="7427" width="0.33203125" style="45" customWidth="1"/>
    <col min="7428" max="7428" width="9.77734375" style="45" customWidth="1"/>
    <col min="7429" max="7669" width="9.88671875" style="45"/>
    <col min="7670" max="7670" width="21.21875" style="45" customWidth="1"/>
    <col min="7671" max="7671" width="1.109375" style="45" customWidth="1"/>
    <col min="7672" max="7672" width="1.21875" style="45" customWidth="1"/>
    <col min="7673" max="7673" width="9" style="45" customWidth="1"/>
    <col min="7674" max="7674" width="1.6640625" style="45" customWidth="1"/>
    <col min="7675" max="7675" width="0.21875" style="45" customWidth="1"/>
    <col min="7676" max="7676" width="4.88671875" style="45" customWidth="1"/>
    <col min="7677" max="7677" width="64.77734375" style="45" customWidth="1"/>
    <col min="7678" max="7678" width="14.33203125" style="45" customWidth="1"/>
    <col min="7679" max="7680" width="0.109375" style="45" customWidth="1"/>
    <col min="7681" max="7682" width="0.21875" style="45" customWidth="1"/>
    <col min="7683" max="7683" width="0.33203125" style="45" customWidth="1"/>
    <col min="7684" max="7684" width="9.77734375" style="45" customWidth="1"/>
    <col min="7685" max="7925" width="9.88671875" style="45"/>
    <col min="7926" max="7926" width="21.21875" style="45" customWidth="1"/>
    <col min="7927" max="7927" width="1.109375" style="45" customWidth="1"/>
    <col min="7928" max="7928" width="1.21875" style="45" customWidth="1"/>
    <col min="7929" max="7929" width="9" style="45" customWidth="1"/>
    <col min="7930" max="7930" width="1.6640625" style="45" customWidth="1"/>
    <col min="7931" max="7931" width="0.21875" style="45" customWidth="1"/>
    <col min="7932" max="7932" width="4.88671875" style="45" customWidth="1"/>
    <col min="7933" max="7933" width="64.77734375" style="45" customWidth="1"/>
    <col min="7934" max="7934" width="14.33203125" style="45" customWidth="1"/>
    <col min="7935" max="7936" width="0.109375" style="45" customWidth="1"/>
    <col min="7937" max="7938" width="0.21875" style="45" customWidth="1"/>
    <col min="7939" max="7939" width="0.33203125" style="45" customWidth="1"/>
    <col min="7940" max="7940" width="9.77734375" style="45" customWidth="1"/>
    <col min="7941" max="8181" width="9.88671875" style="45"/>
    <col min="8182" max="8182" width="21.21875" style="45" customWidth="1"/>
    <col min="8183" max="8183" width="1.109375" style="45" customWidth="1"/>
    <col min="8184" max="8184" width="1.21875" style="45" customWidth="1"/>
    <col min="8185" max="8185" width="9" style="45" customWidth="1"/>
    <col min="8186" max="8186" width="1.6640625" style="45" customWidth="1"/>
    <col min="8187" max="8187" width="0.21875" style="45" customWidth="1"/>
    <col min="8188" max="8188" width="4.88671875" style="45" customWidth="1"/>
    <col min="8189" max="8189" width="64.77734375" style="45" customWidth="1"/>
    <col min="8190" max="8190" width="14.33203125" style="45" customWidth="1"/>
    <col min="8191" max="8192" width="0.109375" style="45" customWidth="1"/>
    <col min="8193" max="8194" width="0.21875" style="45" customWidth="1"/>
    <col min="8195" max="8195" width="0.33203125" style="45" customWidth="1"/>
    <col min="8196" max="8196" width="9.77734375" style="45" customWidth="1"/>
    <col min="8197" max="8437" width="9.88671875" style="45"/>
    <col min="8438" max="8438" width="21.21875" style="45" customWidth="1"/>
    <col min="8439" max="8439" width="1.109375" style="45" customWidth="1"/>
    <col min="8440" max="8440" width="1.21875" style="45" customWidth="1"/>
    <col min="8441" max="8441" width="9" style="45" customWidth="1"/>
    <col min="8442" max="8442" width="1.6640625" style="45" customWidth="1"/>
    <col min="8443" max="8443" width="0.21875" style="45" customWidth="1"/>
    <col min="8444" max="8444" width="4.88671875" style="45" customWidth="1"/>
    <col min="8445" max="8445" width="64.77734375" style="45" customWidth="1"/>
    <col min="8446" max="8446" width="14.33203125" style="45" customWidth="1"/>
    <col min="8447" max="8448" width="0.109375" style="45" customWidth="1"/>
    <col min="8449" max="8450" width="0.21875" style="45" customWidth="1"/>
    <col min="8451" max="8451" width="0.33203125" style="45" customWidth="1"/>
    <col min="8452" max="8452" width="9.77734375" style="45" customWidth="1"/>
    <col min="8453" max="8693" width="9.88671875" style="45"/>
    <col min="8694" max="8694" width="21.21875" style="45" customWidth="1"/>
    <col min="8695" max="8695" width="1.109375" style="45" customWidth="1"/>
    <col min="8696" max="8696" width="1.21875" style="45" customWidth="1"/>
    <col min="8697" max="8697" width="9" style="45" customWidth="1"/>
    <col min="8698" max="8698" width="1.6640625" style="45" customWidth="1"/>
    <col min="8699" max="8699" width="0.21875" style="45" customWidth="1"/>
    <col min="8700" max="8700" width="4.88671875" style="45" customWidth="1"/>
    <col min="8701" max="8701" width="64.77734375" style="45" customWidth="1"/>
    <col min="8702" max="8702" width="14.33203125" style="45" customWidth="1"/>
    <col min="8703" max="8704" width="0.109375" style="45" customWidth="1"/>
    <col min="8705" max="8706" width="0.21875" style="45" customWidth="1"/>
    <col min="8707" max="8707" width="0.33203125" style="45" customWidth="1"/>
    <col min="8708" max="8708" width="9.77734375" style="45" customWidth="1"/>
    <col min="8709" max="8949" width="9.88671875" style="45"/>
    <col min="8950" max="8950" width="21.21875" style="45" customWidth="1"/>
    <col min="8951" max="8951" width="1.109375" style="45" customWidth="1"/>
    <col min="8952" max="8952" width="1.21875" style="45" customWidth="1"/>
    <col min="8953" max="8953" width="9" style="45" customWidth="1"/>
    <col min="8954" max="8954" width="1.6640625" style="45" customWidth="1"/>
    <col min="8955" max="8955" width="0.21875" style="45" customWidth="1"/>
    <col min="8956" max="8956" width="4.88671875" style="45" customWidth="1"/>
    <col min="8957" max="8957" width="64.77734375" style="45" customWidth="1"/>
    <col min="8958" max="8958" width="14.33203125" style="45" customWidth="1"/>
    <col min="8959" max="8960" width="0.109375" style="45" customWidth="1"/>
    <col min="8961" max="8962" width="0.21875" style="45" customWidth="1"/>
    <col min="8963" max="8963" width="0.33203125" style="45" customWidth="1"/>
    <col min="8964" max="8964" width="9.77734375" style="45" customWidth="1"/>
    <col min="8965" max="9205" width="9.88671875" style="45"/>
    <col min="9206" max="9206" width="21.21875" style="45" customWidth="1"/>
    <col min="9207" max="9207" width="1.109375" style="45" customWidth="1"/>
    <col min="9208" max="9208" width="1.21875" style="45" customWidth="1"/>
    <col min="9209" max="9209" width="9" style="45" customWidth="1"/>
    <col min="9210" max="9210" width="1.6640625" style="45" customWidth="1"/>
    <col min="9211" max="9211" width="0.21875" style="45" customWidth="1"/>
    <col min="9212" max="9212" width="4.88671875" style="45" customWidth="1"/>
    <col min="9213" max="9213" width="64.77734375" style="45" customWidth="1"/>
    <col min="9214" max="9214" width="14.33203125" style="45" customWidth="1"/>
    <col min="9215" max="9216" width="0.109375" style="45" customWidth="1"/>
    <col min="9217" max="9218" width="0.21875" style="45" customWidth="1"/>
    <col min="9219" max="9219" width="0.33203125" style="45" customWidth="1"/>
    <col min="9220" max="9220" width="9.77734375" style="45" customWidth="1"/>
    <col min="9221" max="9461" width="9.88671875" style="45"/>
    <col min="9462" max="9462" width="21.21875" style="45" customWidth="1"/>
    <col min="9463" max="9463" width="1.109375" style="45" customWidth="1"/>
    <col min="9464" max="9464" width="1.21875" style="45" customWidth="1"/>
    <col min="9465" max="9465" width="9" style="45" customWidth="1"/>
    <col min="9466" max="9466" width="1.6640625" style="45" customWidth="1"/>
    <col min="9467" max="9467" width="0.21875" style="45" customWidth="1"/>
    <col min="9468" max="9468" width="4.88671875" style="45" customWidth="1"/>
    <col min="9469" max="9469" width="64.77734375" style="45" customWidth="1"/>
    <col min="9470" max="9470" width="14.33203125" style="45" customWidth="1"/>
    <col min="9471" max="9472" width="0.109375" style="45" customWidth="1"/>
    <col min="9473" max="9474" width="0.21875" style="45" customWidth="1"/>
    <col min="9475" max="9475" width="0.33203125" style="45" customWidth="1"/>
    <col min="9476" max="9476" width="9.77734375" style="45" customWidth="1"/>
    <col min="9477" max="9717" width="9.88671875" style="45"/>
    <col min="9718" max="9718" width="21.21875" style="45" customWidth="1"/>
    <col min="9719" max="9719" width="1.109375" style="45" customWidth="1"/>
    <col min="9720" max="9720" width="1.21875" style="45" customWidth="1"/>
    <col min="9721" max="9721" width="9" style="45" customWidth="1"/>
    <col min="9722" max="9722" width="1.6640625" style="45" customWidth="1"/>
    <col min="9723" max="9723" width="0.21875" style="45" customWidth="1"/>
    <col min="9724" max="9724" width="4.88671875" style="45" customWidth="1"/>
    <col min="9725" max="9725" width="64.77734375" style="45" customWidth="1"/>
    <col min="9726" max="9726" width="14.33203125" style="45" customWidth="1"/>
    <col min="9727" max="9728" width="0.109375" style="45" customWidth="1"/>
    <col min="9729" max="9730" width="0.21875" style="45" customWidth="1"/>
    <col min="9731" max="9731" width="0.33203125" style="45" customWidth="1"/>
    <col min="9732" max="9732" width="9.77734375" style="45" customWidth="1"/>
    <col min="9733" max="9973" width="9.88671875" style="45"/>
    <col min="9974" max="9974" width="21.21875" style="45" customWidth="1"/>
    <col min="9975" max="9975" width="1.109375" style="45" customWidth="1"/>
    <col min="9976" max="9976" width="1.21875" style="45" customWidth="1"/>
    <col min="9977" max="9977" width="9" style="45" customWidth="1"/>
    <col min="9978" max="9978" width="1.6640625" style="45" customWidth="1"/>
    <col min="9979" max="9979" width="0.21875" style="45" customWidth="1"/>
    <col min="9980" max="9980" width="4.88671875" style="45" customWidth="1"/>
    <col min="9981" max="9981" width="64.77734375" style="45" customWidth="1"/>
    <col min="9982" max="9982" width="14.33203125" style="45" customWidth="1"/>
    <col min="9983" max="9984" width="0.109375" style="45" customWidth="1"/>
    <col min="9985" max="9986" width="0.21875" style="45" customWidth="1"/>
    <col min="9987" max="9987" width="0.33203125" style="45" customWidth="1"/>
    <col min="9988" max="9988" width="9.77734375" style="45" customWidth="1"/>
    <col min="9989" max="10229" width="9.88671875" style="45"/>
    <col min="10230" max="10230" width="21.21875" style="45" customWidth="1"/>
    <col min="10231" max="10231" width="1.109375" style="45" customWidth="1"/>
    <col min="10232" max="10232" width="1.21875" style="45" customWidth="1"/>
    <col min="10233" max="10233" width="9" style="45" customWidth="1"/>
    <col min="10234" max="10234" width="1.6640625" style="45" customWidth="1"/>
    <col min="10235" max="10235" width="0.21875" style="45" customWidth="1"/>
    <col min="10236" max="10236" width="4.88671875" style="45" customWidth="1"/>
    <col min="10237" max="10237" width="64.77734375" style="45" customWidth="1"/>
    <col min="10238" max="10238" width="14.33203125" style="45" customWidth="1"/>
    <col min="10239" max="10240" width="0.109375" style="45" customWidth="1"/>
    <col min="10241" max="10242" width="0.21875" style="45" customWidth="1"/>
    <col min="10243" max="10243" width="0.33203125" style="45" customWidth="1"/>
    <col min="10244" max="10244" width="9.77734375" style="45" customWidth="1"/>
    <col min="10245" max="10485" width="9.88671875" style="45"/>
    <col min="10486" max="10486" width="21.21875" style="45" customWidth="1"/>
    <col min="10487" max="10487" width="1.109375" style="45" customWidth="1"/>
    <col min="10488" max="10488" width="1.21875" style="45" customWidth="1"/>
    <col min="10489" max="10489" width="9" style="45" customWidth="1"/>
    <col min="10490" max="10490" width="1.6640625" style="45" customWidth="1"/>
    <col min="10491" max="10491" width="0.21875" style="45" customWidth="1"/>
    <col min="10492" max="10492" width="4.88671875" style="45" customWidth="1"/>
    <col min="10493" max="10493" width="64.77734375" style="45" customWidth="1"/>
    <col min="10494" max="10494" width="14.33203125" style="45" customWidth="1"/>
    <col min="10495" max="10496" width="0.109375" style="45" customWidth="1"/>
    <col min="10497" max="10498" width="0.21875" style="45" customWidth="1"/>
    <col min="10499" max="10499" width="0.33203125" style="45" customWidth="1"/>
    <col min="10500" max="10500" width="9.77734375" style="45" customWidth="1"/>
    <col min="10501" max="10741" width="9.88671875" style="45"/>
    <col min="10742" max="10742" width="21.21875" style="45" customWidth="1"/>
    <col min="10743" max="10743" width="1.109375" style="45" customWidth="1"/>
    <col min="10744" max="10744" width="1.21875" style="45" customWidth="1"/>
    <col min="10745" max="10745" width="9" style="45" customWidth="1"/>
    <col min="10746" max="10746" width="1.6640625" style="45" customWidth="1"/>
    <col min="10747" max="10747" width="0.21875" style="45" customWidth="1"/>
    <col min="10748" max="10748" width="4.88671875" style="45" customWidth="1"/>
    <col min="10749" max="10749" width="64.77734375" style="45" customWidth="1"/>
    <col min="10750" max="10750" width="14.33203125" style="45" customWidth="1"/>
    <col min="10751" max="10752" width="0.109375" style="45" customWidth="1"/>
    <col min="10753" max="10754" width="0.21875" style="45" customWidth="1"/>
    <col min="10755" max="10755" width="0.33203125" style="45" customWidth="1"/>
    <col min="10756" max="10756" width="9.77734375" style="45" customWidth="1"/>
    <col min="10757" max="10997" width="9.88671875" style="45"/>
    <col min="10998" max="10998" width="21.21875" style="45" customWidth="1"/>
    <col min="10999" max="10999" width="1.109375" style="45" customWidth="1"/>
    <col min="11000" max="11000" width="1.21875" style="45" customWidth="1"/>
    <col min="11001" max="11001" width="9" style="45" customWidth="1"/>
    <col min="11002" max="11002" width="1.6640625" style="45" customWidth="1"/>
    <col min="11003" max="11003" width="0.21875" style="45" customWidth="1"/>
    <col min="11004" max="11004" width="4.88671875" style="45" customWidth="1"/>
    <col min="11005" max="11005" width="64.77734375" style="45" customWidth="1"/>
    <col min="11006" max="11006" width="14.33203125" style="45" customWidth="1"/>
    <col min="11007" max="11008" width="0.109375" style="45" customWidth="1"/>
    <col min="11009" max="11010" width="0.21875" style="45" customWidth="1"/>
    <col min="11011" max="11011" width="0.33203125" style="45" customWidth="1"/>
    <col min="11012" max="11012" width="9.77734375" style="45" customWidth="1"/>
    <col min="11013" max="11253" width="9.88671875" style="45"/>
    <col min="11254" max="11254" width="21.21875" style="45" customWidth="1"/>
    <col min="11255" max="11255" width="1.109375" style="45" customWidth="1"/>
    <col min="11256" max="11256" width="1.21875" style="45" customWidth="1"/>
    <col min="11257" max="11257" width="9" style="45" customWidth="1"/>
    <col min="11258" max="11258" width="1.6640625" style="45" customWidth="1"/>
    <col min="11259" max="11259" width="0.21875" style="45" customWidth="1"/>
    <col min="11260" max="11260" width="4.88671875" style="45" customWidth="1"/>
    <col min="11261" max="11261" width="64.77734375" style="45" customWidth="1"/>
    <col min="11262" max="11262" width="14.33203125" style="45" customWidth="1"/>
    <col min="11263" max="11264" width="0.109375" style="45" customWidth="1"/>
    <col min="11265" max="11266" width="0.21875" style="45" customWidth="1"/>
    <col min="11267" max="11267" width="0.33203125" style="45" customWidth="1"/>
    <col min="11268" max="11268" width="9.77734375" style="45" customWidth="1"/>
    <col min="11269" max="11509" width="9.88671875" style="45"/>
    <col min="11510" max="11510" width="21.21875" style="45" customWidth="1"/>
    <col min="11511" max="11511" width="1.109375" style="45" customWidth="1"/>
    <col min="11512" max="11512" width="1.21875" style="45" customWidth="1"/>
    <col min="11513" max="11513" width="9" style="45" customWidth="1"/>
    <col min="11514" max="11514" width="1.6640625" style="45" customWidth="1"/>
    <col min="11515" max="11515" width="0.21875" style="45" customWidth="1"/>
    <col min="11516" max="11516" width="4.88671875" style="45" customWidth="1"/>
    <col min="11517" max="11517" width="64.77734375" style="45" customWidth="1"/>
    <col min="11518" max="11518" width="14.33203125" style="45" customWidth="1"/>
    <col min="11519" max="11520" width="0.109375" style="45" customWidth="1"/>
    <col min="11521" max="11522" width="0.21875" style="45" customWidth="1"/>
    <col min="11523" max="11523" width="0.33203125" style="45" customWidth="1"/>
    <col min="11524" max="11524" width="9.77734375" style="45" customWidth="1"/>
    <col min="11525" max="11765" width="9.88671875" style="45"/>
    <col min="11766" max="11766" width="21.21875" style="45" customWidth="1"/>
    <col min="11767" max="11767" width="1.109375" style="45" customWidth="1"/>
    <col min="11768" max="11768" width="1.21875" style="45" customWidth="1"/>
    <col min="11769" max="11769" width="9" style="45" customWidth="1"/>
    <col min="11770" max="11770" width="1.6640625" style="45" customWidth="1"/>
    <col min="11771" max="11771" width="0.21875" style="45" customWidth="1"/>
    <col min="11772" max="11772" width="4.88671875" style="45" customWidth="1"/>
    <col min="11773" max="11773" width="64.77734375" style="45" customWidth="1"/>
    <col min="11774" max="11774" width="14.33203125" style="45" customWidth="1"/>
    <col min="11775" max="11776" width="0.109375" style="45" customWidth="1"/>
    <col min="11777" max="11778" width="0.21875" style="45" customWidth="1"/>
    <col min="11779" max="11779" width="0.33203125" style="45" customWidth="1"/>
    <col min="11780" max="11780" width="9.77734375" style="45" customWidth="1"/>
    <col min="11781" max="12021" width="9.88671875" style="45"/>
    <col min="12022" max="12022" width="21.21875" style="45" customWidth="1"/>
    <col min="12023" max="12023" width="1.109375" style="45" customWidth="1"/>
    <col min="12024" max="12024" width="1.21875" style="45" customWidth="1"/>
    <col min="12025" max="12025" width="9" style="45" customWidth="1"/>
    <col min="12026" max="12026" width="1.6640625" style="45" customWidth="1"/>
    <col min="12027" max="12027" width="0.21875" style="45" customWidth="1"/>
    <col min="12028" max="12028" width="4.88671875" style="45" customWidth="1"/>
    <col min="12029" max="12029" width="64.77734375" style="45" customWidth="1"/>
    <col min="12030" max="12030" width="14.33203125" style="45" customWidth="1"/>
    <col min="12031" max="12032" width="0.109375" style="45" customWidth="1"/>
    <col min="12033" max="12034" width="0.21875" style="45" customWidth="1"/>
    <col min="12035" max="12035" width="0.33203125" style="45" customWidth="1"/>
    <col min="12036" max="12036" width="9.77734375" style="45" customWidth="1"/>
    <col min="12037" max="12277" width="9.88671875" style="45"/>
    <col min="12278" max="12278" width="21.21875" style="45" customWidth="1"/>
    <col min="12279" max="12279" width="1.109375" style="45" customWidth="1"/>
    <col min="12280" max="12280" width="1.21875" style="45" customWidth="1"/>
    <col min="12281" max="12281" width="9" style="45" customWidth="1"/>
    <col min="12282" max="12282" width="1.6640625" style="45" customWidth="1"/>
    <col min="12283" max="12283" width="0.21875" style="45" customWidth="1"/>
    <col min="12284" max="12284" width="4.88671875" style="45" customWidth="1"/>
    <col min="12285" max="12285" width="64.77734375" style="45" customWidth="1"/>
    <col min="12286" max="12286" width="14.33203125" style="45" customWidth="1"/>
    <col min="12287" max="12288" width="0.109375" style="45" customWidth="1"/>
    <col min="12289" max="12290" width="0.21875" style="45" customWidth="1"/>
    <col min="12291" max="12291" width="0.33203125" style="45" customWidth="1"/>
    <col min="12292" max="12292" width="9.77734375" style="45" customWidth="1"/>
    <col min="12293" max="12533" width="9.88671875" style="45"/>
    <col min="12534" max="12534" width="21.21875" style="45" customWidth="1"/>
    <col min="12535" max="12535" width="1.109375" style="45" customWidth="1"/>
    <col min="12536" max="12536" width="1.21875" style="45" customWidth="1"/>
    <col min="12537" max="12537" width="9" style="45" customWidth="1"/>
    <col min="12538" max="12538" width="1.6640625" style="45" customWidth="1"/>
    <col min="12539" max="12539" width="0.21875" style="45" customWidth="1"/>
    <col min="12540" max="12540" width="4.88671875" style="45" customWidth="1"/>
    <col min="12541" max="12541" width="64.77734375" style="45" customWidth="1"/>
    <col min="12542" max="12542" width="14.33203125" style="45" customWidth="1"/>
    <col min="12543" max="12544" width="0.109375" style="45" customWidth="1"/>
    <col min="12545" max="12546" width="0.21875" style="45" customWidth="1"/>
    <col min="12547" max="12547" width="0.33203125" style="45" customWidth="1"/>
    <col min="12548" max="12548" width="9.77734375" style="45" customWidth="1"/>
    <col min="12549" max="12789" width="9.88671875" style="45"/>
    <col min="12790" max="12790" width="21.21875" style="45" customWidth="1"/>
    <col min="12791" max="12791" width="1.109375" style="45" customWidth="1"/>
    <col min="12792" max="12792" width="1.21875" style="45" customWidth="1"/>
    <col min="12793" max="12793" width="9" style="45" customWidth="1"/>
    <col min="12794" max="12794" width="1.6640625" style="45" customWidth="1"/>
    <col min="12795" max="12795" width="0.21875" style="45" customWidth="1"/>
    <col min="12796" max="12796" width="4.88671875" style="45" customWidth="1"/>
    <col min="12797" max="12797" width="64.77734375" style="45" customWidth="1"/>
    <col min="12798" max="12798" width="14.33203125" style="45" customWidth="1"/>
    <col min="12799" max="12800" width="0.109375" style="45" customWidth="1"/>
    <col min="12801" max="12802" width="0.21875" style="45" customWidth="1"/>
    <col min="12803" max="12803" width="0.33203125" style="45" customWidth="1"/>
    <col min="12804" max="12804" width="9.77734375" style="45" customWidth="1"/>
    <col min="12805" max="13045" width="9.88671875" style="45"/>
    <col min="13046" max="13046" width="21.21875" style="45" customWidth="1"/>
    <col min="13047" max="13047" width="1.109375" style="45" customWidth="1"/>
    <col min="13048" max="13048" width="1.21875" style="45" customWidth="1"/>
    <col min="13049" max="13049" width="9" style="45" customWidth="1"/>
    <col min="13050" max="13050" width="1.6640625" style="45" customWidth="1"/>
    <col min="13051" max="13051" width="0.21875" style="45" customWidth="1"/>
    <col min="13052" max="13052" width="4.88671875" style="45" customWidth="1"/>
    <col min="13053" max="13053" width="64.77734375" style="45" customWidth="1"/>
    <col min="13054" max="13054" width="14.33203125" style="45" customWidth="1"/>
    <col min="13055" max="13056" width="0.109375" style="45" customWidth="1"/>
    <col min="13057" max="13058" width="0.21875" style="45" customWidth="1"/>
    <col min="13059" max="13059" width="0.33203125" style="45" customWidth="1"/>
    <col min="13060" max="13060" width="9.77734375" style="45" customWidth="1"/>
    <col min="13061" max="13301" width="9.88671875" style="45"/>
    <col min="13302" max="13302" width="21.21875" style="45" customWidth="1"/>
    <col min="13303" max="13303" width="1.109375" style="45" customWidth="1"/>
    <col min="13304" max="13304" width="1.21875" style="45" customWidth="1"/>
    <col min="13305" max="13305" width="9" style="45" customWidth="1"/>
    <col min="13306" max="13306" width="1.6640625" style="45" customWidth="1"/>
    <col min="13307" max="13307" width="0.21875" style="45" customWidth="1"/>
    <col min="13308" max="13308" width="4.88671875" style="45" customWidth="1"/>
    <col min="13309" max="13309" width="64.77734375" style="45" customWidth="1"/>
    <col min="13310" max="13310" width="14.33203125" style="45" customWidth="1"/>
    <col min="13311" max="13312" width="0.109375" style="45" customWidth="1"/>
    <col min="13313" max="13314" width="0.21875" style="45" customWidth="1"/>
    <col min="13315" max="13315" width="0.33203125" style="45" customWidth="1"/>
    <col min="13316" max="13316" width="9.77734375" style="45" customWidth="1"/>
    <col min="13317" max="13557" width="9.88671875" style="45"/>
    <col min="13558" max="13558" width="21.21875" style="45" customWidth="1"/>
    <col min="13559" max="13559" width="1.109375" style="45" customWidth="1"/>
    <col min="13560" max="13560" width="1.21875" style="45" customWidth="1"/>
    <col min="13561" max="13561" width="9" style="45" customWidth="1"/>
    <col min="13562" max="13562" width="1.6640625" style="45" customWidth="1"/>
    <col min="13563" max="13563" width="0.21875" style="45" customWidth="1"/>
    <col min="13564" max="13564" width="4.88671875" style="45" customWidth="1"/>
    <col min="13565" max="13565" width="64.77734375" style="45" customWidth="1"/>
    <col min="13566" max="13566" width="14.33203125" style="45" customWidth="1"/>
    <col min="13567" max="13568" width="0.109375" style="45" customWidth="1"/>
    <col min="13569" max="13570" width="0.21875" style="45" customWidth="1"/>
    <col min="13571" max="13571" width="0.33203125" style="45" customWidth="1"/>
    <col min="13572" max="13572" width="9.77734375" style="45" customWidth="1"/>
    <col min="13573" max="13813" width="9.88671875" style="45"/>
    <col min="13814" max="13814" width="21.21875" style="45" customWidth="1"/>
    <col min="13815" max="13815" width="1.109375" style="45" customWidth="1"/>
    <col min="13816" max="13816" width="1.21875" style="45" customWidth="1"/>
    <col min="13817" max="13817" width="9" style="45" customWidth="1"/>
    <col min="13818" max="13818" width="1.6640625" style="45" customWidth="1"/>
    <col min="13819" max="13819" width="0.21875" style="45" customWidth="1"/>
    <col min="13820" max="13820" width="4.88671875" style="45" customWidth="1"/>
    <col min="13821" max="13821" width="64.77734375" style="45" customWidth="1"/>
    <col min="13822" max="13822" width="14.33203125" style="45" customWidth="1"/>
    <col min="13823" max="13824" width="0.109375" style="45" customWidth="1"/>
    <col min="13825" max="13826" width="0.21875" style="45" customWidth="1"/>
    <col min="13827" max="13827" width="0.33203125" style="45" customWidth="1"/>
    <col min="13828" max="13828" width="9.77734375" style="45" customWidth="1"/>
    <col min="13829" max="14069" width="9.88671875" style="45"/>
    <col min="14070" max="14070" width="21.21875" style="45" customWidth="1"/>
    <col min="14071" max="14071" width="1.109375" style="45" customWidth="1"/>
    <col min="14072" max="14072" width="1.21875" style="45" customWidth="1"/>
    <col min="14073" max="14073" width="9" style="45" customWidth="1"/>
    <col min="14074" max="14074" width="1.6640625" style="45" customWidth="1"/>
    <col min="14075" max="14075" width="0.21875" style="45" customWidth="1"/>
    <col min="14076" max="14076" width="4.88671875" style="45" customWidth="1"/>
    <col min="14077" max="14077" width="64.77734375" style="45" customWidth="1"/>
    <col min="14078" max="14078" width="14.33203125" style="45" customWidth="1"/>
    <col min="14079" max="14080" width="0.109375" style="45" customWidth="1"/>
    <col min="14081" max="14082" width="0.21875" style="45" customWidth="1"/>
    <col min="14083" max="14083" width="0.33203125" style="45" customWidth="1"/>
    <col min="14084" max="14084" width="9.77734375" style="45" customWidth="1"/>
    <col min="14085" max="14325" width="9.88671875" style="45"/>
    <col min="14326" max="14326" width="21.21875" style="45" customWidth="1"/>
    <col min="14327" max="14327" width="1.109375" style="45" customWidth="1"/>
    <col min="14328" max="14328" width="1.21875" style="45" customWidth="1"/>
    <col min="14329" max="14329" width="9" style="45" customWidth="1"/>
    <col min="14330" max="14330" width="1.6640625" style="45" customWidth="1"/>
    <col min="14331" max="14331" width="0.21875" style="45" customWidth="1"/>
    <col min="14332" max="14332" width="4.88671875" style="45" customWidth="1"/>
    <col min="14333" max="14333" width="64.77734375" style="45" customWidth="1"/>
    <col min="14334" max="14334" width="14.33203125" style="45" customWidth="1"/>
    <col min="14335" max="14336" width="0.109375" style="45" customWidth="1"/>
    <col min="14337" max="14338" width="0.21875" style="45" customWidth="1"/>
    <col min="14339" max="14339" width="0.33203125" style="45" customWidth="1"/>
    <col min="14340" max="14340" width="9.77734375" style="45" customWidth="1"/>
    <col min="14341" max="14581" width="9.88671875" style="45"/>
    <col min="14582" max="14582" width="21.21875" style="45" customWidth="1"/>
    <col min="14583" max="14583" width="1.109375" style="45" customWidth="1"/>
    <col min="14584" max="14584" width="1.21875" style="45" customWidth="1"/>
    <col min="14585" max="14585" width="9" style="45" customWidth="1"/>
    <col min="14586" max="14586" width="1.6640625" style="45" customWidth="1"/>
    <col min="14587" max="14587" width="0.21875" style="45" customWidth="1"/>
    <col min="14588" max="14588" width="4.88671875" style="45" customWidth="1"/>
    <col min="14589" max="14589" width="64.77734375" style="45" customWidth="1"/>
    <col min="14590" max="14590" width="14.33203125" style="45" customWidth="1"/>
    <col min="14591" max="14592" width="0.109375" style="45" customWidth="1"/>
    <col min="14593" max="14594" width="0.21875" style="45" customWidth="1"/>
    <col min="14595" max="14595" width="0.33203125" style="45" customWidth="1"/>
    <col min="14596" max="14596" width="9.77734375" style="45" customWidth="1"/>
    <col min="14597" max="14837" width="9.88671875" style="45"/>
    <col min="14838" max="14838" width="21.21875" style="45" customWidth="1"/>
    <col min="14839" max="14839" width="1.109375" style="45" customWidth="1"/>
    <col min="14840" max="14840" width="1.21875" style="45" customWidth="1"/>
    <col min="14841" max="14841" width="9" style="45" customWidth="1"/>
    <col min="14842" max="14842" width="1.6640625" style="45" customWidth="1"/>
    <col min="14843" max="14843" width="0.21875" style="45" customWidth="1"/>
    <col min="14844" max="14844" width="4.88671875" style="45" customWidth="1"/>
    <col min="14845" max="14845" width="64.77734375" style="45" customWidth="1"/>
    <col min="14846" max="14846" width="14.33203125" style="45" customWidth="1"/>
    <col min="14847" max="14848" width="0.109375" style="45" customWidth="1"/>
    <col min="14849" max="14850" width="0.21875" style="45" customWidth="1"/>
    <col min="14851" max="14851" width="0.33203125" style="45" customWidth="1"/>
    <col min="14852" max="14852" width="9.77734375" style="45" customWidth="1"/>
    <col min="14853" max="15093" width="9.88671875" style="45"/>
    <col min="15094" max="15094" width="21.21875" style="45" customWidth="1"/>
    <col min="15095" max="15095" width="1.109375" style="45" customWidth="1"/>
    <col min="15096" max="15096" width="1.21875" style="45" customWidth="1"/>
    <col min="15097" max="15097" width="9" style="45" customWidth="1"/>
    <col min="15098" max="15098" width="1.6640625" style="45" customWidth="1"/>
    <col min="15099" max="15099" width="0.21875" style="45" customWidth="1"/>
    <col min="15100" max="15100" width="4.88671875" style="45" customWidth="1"/>
    <col min="15101" max="15101" width="64.77734375" style="45" customWidth="1"/>
    <col min="15102" max="15102" width="14.33203125" style="45" customWidth="1"/>
    <col min="15103" max="15104" width="0.109375" style="45" customWidth="1"/>
    <col min="15105" max="15106" width="0.21875" style="45" customWidth="1"/>
    <col min="15107" max="15107" width="0.33203125" style="45" customWidth="1"/>
    <col min="15108" max="15108" width="9.77734375" style="45" customWidth="1"/>
    <col min="15109" max="15349" width="9.88671875" style="45"/>
    <col min="15350" max="15350" width="21.21875" style="45" customWidth="1"/>
    <col min="15351" max="15351" width="1.109375" style="45" customWidth="1"/>
    <col min="15352" max="15352" width="1.21875" style="45" customWidth="1"/>
    <col min="15353" max="15353" width="9" style="45" customWidth="1"/>
    <col min="15354" max="15354" width="1.6640625" style="45" customWidth="1"/>
    <col min="15355" max="15355" width="0.21875" style="45" customWidth="1"/>
    <col min="15356" max="15356" width="4.88671875" style="45" customWidth="1"/>
    <col min="15357" max="15357" width="64.77734375" style="45" customWidth="1"/>
    <col min="15358" max="15358" width="14.33203125" style="45" customWidth="1"/>
    <col min="15359" max="15360" width="0.109375" style="45" customWidth="1"/>
    <col min="15361" max="15362" width="0.21875" style="45" customWidth="1"/>
    <col min="15363" max="15363" width="0.33203125" style="45" customWidth="1"/>
    <col min="15364" max="15364" width="9.77734375" style="45" customWidth="1"/>
    <col min="15365" max="15605" width="9.88671875" style="45"/>
    <col min="15606" max="15606" width="21.21875" style="45" customWidth="1"/>
    <col min="15607" max="15607" width="1.109375" style="45" customWidth="1"/>
    <col min="15608" max="15608" width="1.21875" style="45" customWidth="1"/>
    <col min="15609" max="15609" width="9" style="45" customWidth="1"/>
    <col min="15610" max="15610" width="1.6640625" style="45" customWidth="1"/>
    <col min="15611" max="15611" width="0.21875" style="45" customWidth="1"/>
    <col min="15612" max="15612" width="4.88671875" style="45" customWidth="1"/>
    <col min="15613" max="15613" width="64.77734375" style="45" customWidth="1"/>
    <col min="15614" max="15614" width="14.33203125" style="45" customWidth="1"/>
    <col min="15615" max="15616" width="0.109375" style="45" customWidth="1"/>
    <col min="15617" max="15618" width="0.21875" style="45" customWidth="1"/>
    <col min="15619" max="15619" width="0.33203125" style="45" customWidth="1"/>
    <col min="15620" max="15620" width="9.77734375" style="45" customWidth="1"/>
    <col min="15621" max="15861" width="9.88671875" style="45"/>
    <col min="15862" max="15862" width="21.21875" style="45" customWidth="1"/>
    <col min="15863" max="15863" width="1.109375" style="45" customWidth="1"/>
    <col min="15864" max="15864" width="1.21875" style="45" customWidth="1"/>
    <col min="15865" max="15865" width="9" style="45" customWidth="1"/>
    <col min="15866" max="15866" width="1.6640625" style="45" customWidth="1"/>
    <col min="15867" max="15867" width="0.21875" style="45" customWidth="1"/>
    <col min="15868" max="15868" width="4.88671875" style="45" customWidth="1"/>
    <col min="15869" max="15869" width="64.77734375" style="45" customWidth="1"/>
    <col min="15870" max="15870" width="14.33203125" style="45" customWidth="1"/>
    <col min="15871" max="15872" width="0.109375" style="45" customWidth="1"/>
    <col min="15873" max="15874" width="0.21875" style="45" customWidth="1"/>
    <col min="15875" max="15875" width="0.33203125" style="45" customWidth="1"/>
    <col min="15876" max="15876" width="9.77734375" style="45" customWidth="1"/>
    <col min="15877" max="16117" width="9.88671875" style="45"/>
    <col min="16118" max="16118" width="21.21875" style="45" customWidth="1"/>
    <col min="16119" max="16119" width="1.109375" style="45" customWidth="1"/>
    <col min="16120" max="16120" width="1.21875" style="45" customWidth="1"/>
    <col min="16121" max="16121" width="9" style="45" customWidth="1"/>
    <col min="16122" max="16122" width="1.6640625" style="45" customWidth="1"/>
    <col min="16123" max="16123" width="0.21875" style="45" customWidth="1"/>
    <col min="16124" max="16124" width="4.88671875" style="45" customWidth="1"/>
    <col min="16125" max="16125" width="64.77734375" style="45" customWidth="1"/>
    <col min="16126" max="16126" width="14.33203125" style="45" customWidth="1"/>
    <col min="16127" max="16128" width="0.109375" style="45" customWidth="1"/>
    <col min="16129" max="16130" width="0.21875" style="45" customWidth="1"/>
    <col min="16131" max="16131" width="0.33203125" style="45" customWidth="1"/>
    <col min="16132" max="16132" width="9.77734375" style="45" customWidth="1"/>
    <col min="16133" max="16373" width="9.88671875" style="45"/>
  </cols>
  <sheetData>
    <row r="1" spans="1:4" s="45" customFormat="1" ht="46.5" customHeight="1">
      <c r="A1" s="48" t="s">
        <v>0</v>
      </c>
      <c r="B1" s="48"/>
      <c r="C1" s="48"/>
      <c r="D1" s="48"/>
    </row>
    <row r="2" spans="1:4" s="45" customFormat="1" ht="45" customHeight="1">
      <c r="A2" s="46" t="s">
        <v>1</v>
      </c>
      <c r="B2" s="49"/>
      <c r="C2" s="49"/>
      <c r="D2" s="49"/>
    </row>
    <row r="3" spans="1:4" s="45" customFormat="1" ht="45" customHeight="1">
      <c r="A3" s="46" t="s">
        <v>2</v>
      </c>
      <c r="B3" s="49"/>
      <c r="C3" s="49"/>
      <c r="D3" s="49"/>
    </row>
    <row r="4" spans="1:4" s="45" customFormat="1" ht="42" customHeight="1">
      <c r="A4" s="46" t="s">
        <v>3</v>
      </c>
      <c r="B4" s="49"/>
      <c r="C4" s="49"/>
      <c r="D4" s="49"/>
    </row>
    <row r="5" spans="1:4" s="45" customFormat="1" ht="18.75" customHeight="1">
      <c r="A5" s="52" t="s">
        <v>4</v>
      </c>
      <c r="B5" s="49"/>
      <c r="C5" s="49"/>
      <c r="D5" s="49"/>
    </row>
    <row r="6" spans="1:4" s="45" customFormat="1" ht="23.25" customHeight="1">
      <c r="A6" s="52"/>
      <c r="B6" s="49"/>
      <c r="C6" s="53"/>
      <c r="D6" s="53"/>
    </row>
    <row r="7" spans="1:4" s="45" customFormat="1" ht="63" customHeight="1">
      <c r="A7" s="50" t="s">
        <v>5</v>
      </c>
      <c r="B7" s="50"/>
      <c r="C7" s="50"/>
      <c r="D7" s="50"/>
    </row>
    <row r="8" spans="1:4" s="45" customFormat="1" ht="21.75" customHeight="1">
      <c r="A8" s="46" t="s">
        <v>6</v>
      </c>
      <c r="B8" s="49"/>
      <c r="C8" s="49"/>
      <c r="D8" s="49"/>
    </row>
    <row r="9" spans="1:4" s="45" customFormat="1" ht="19.5" customHeight="1">
      <c r="A9" s="47" t="s">
        <v>5</v>
      </c>
      <c r="B9" s="51"/>
      <c r="C9" s="51"/>
      <c r="D9" s="51"/>
    </row>
    <row r="10" spans="1:4" s="45" customFormat="1" ht="30.75" customHeight="1">
      <c r="A10" s="46" t="s">
        <v>7</v>
      </c>
      <c r="B10" s="49"/>
      <c r="C10" s="49"/>
      <c r="D10" s="49"/>
    </row>
    <row r="11" spans="1:4" s="45" customFormat="1" ht="22.5" customHeight="1">
      <c r="A11" s="47" t="s">
        <v>8</v>
      </c>
      <c r="B11" s="51"/>
      <c r="C11" s="51"/>
      <c r="D11" s="51"/>
    </row>
    <row r="12" spans="1:4" s="45" customFormat="1" ht="25.5" customHeight="1">
      <c r="A12" s="46" t="s">
        <v>9</v>
      </c>
      <c r="B12" s="49"/>
      <c r="C12" s="49"/>
      <c r="D12" s="49"/>
    </row>
  </sheetData>
  <mergeCells count="12">
    <mergeCell ref="B8:D8"/>
    <mergeCell ref="B9:D9"/>
    <mergeCell ref="B10:D10"/>
    <mergeCell ref="B11:D11"/>
    <mergeCell ref="B12:D12"/>
    <mergeCell ref="A1:D1"/>
    <mergeCell ref="B2:D2"/>
    <mergeCell ref="B3:D3"/>
    <mergeCell ref="B4:D4"/>
    <mergeCell ref="A7:D7"/>
    <mergeCell ref="A5:A6"/>
    <mergeCell ref="B5:D6"/>
  </mergeCells>
  <phoneticPr fontId="61"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4"/>
  <sheetViews>
    <sheetView topLeftCell="A10" workbookViewId="0">
      <selection activeCell="G4" sqref="G4"/>
    </sheetView>
  </sheetViews>
  <sheetFormatPr defaultColWidth="9" defaultRowHeight="14.4"/>
  <cols>
    <col min="1" max="1" width="5" style="36" customWidth="1"/>
    <col min="2" max="2" width="124.6640625" style="37" customWidth="1"/>
    <col min="3" max="4" width="9" style="37"/>
    <col min="5" max="5" width="14.77734375" style="37" customWidth="1"/>
    <col min="6" max="16384" width="9" style="37"/>
  </cols>
  <sheetData>
    <row r="1" spans="1:3" ht="33" customHeight="1">
      <c r="A1" s="38" t="s">
        <v>10</v>
      </c>
      <c r="B1" s="39" t="s">
        <v>11</v>
      </c>
    </row>
    <row r="2" spans="1:3" ht="126" customHeight="1">
      <c r="A2" s="40">
        <v>1</v>
      </c>
      <c r="B2" s="41" t="s">
        <v>12</v>
      </c>
      <c r="C2" s="42" t="s">
        <v>13</v>
      </c>
    </row>
    <row r="3" spans="1:3" ht="18" customHeight="1">
      <c r="A3" s="40">
        <v>2</v>
      </c>
      <c r="B3" s="41" t="s">
        <v>14</v>
      </c>
      <c r="C3" s="42" t="s">
        <v>15</v>
      </c>
    </row>
    <row r="4" spans="1:3" ht="24">
      <c r="A4" s="40">
        <v>3</v>
      </c>
      <c r="B4" s="41" t="s">
        <v>16</v>
      </c>
      <c r="C4" s="54" t="s">
        <v>17</v>
      </c>
    </row>
    <row r="5" spans="1:3">
      <c r="A5" s="40">
        <v>4</v>
      </c>
      <c r="B5" s="41" t="s">
        <v>18</v>
      </c>
      <c r="C5" s="54"/>
    </row>
    <row r="6" spans="1:3">
      <c r="A6" s="40">
        <v>5</v>
      </c>
      <c r="B6" s="41" t="s">
        <v>19</v>
      </c>
      <c r="C6" s="54"/>
    </row>
    <row r="7" spans="1:3">
      <c r="A7" s="40">
        <v>6</v>
      </c>
      <c r="B7" s="41" t="s">
        <v>20</v>
      </c>
      <c r="C7" s="54"/>
    </row>
    <row r="8" spans="1:3" ht="24">
      <c r="A8" s="40">
        <v>7</v>
      </c>
      <c r="B8" s="41" t="s">
        <v>21</v>
      </c>
      <c r="C8" s="54"/>
    </row>
    <row r="9" spans="1:3" ht="24">
      <c r="A9" s="40">
        <v>8</v>
      </c>
      <c r="B9" s="41" t="s">
        <v>22</v>
      </c>
      <c r="C9" s="54"/>
    </row>
    <row r="10" spans="1:3" ht="97.5" customHeight="1">
      <c r="A10" s="40">
        <v>9</v>
      </c>
      <c r="B10" s="41" t="s">
        <v>23</v>
      </c>
      <c r="C10" s="55" t="s">
        <v>24</v>
      </c>
    </row>
    <row r="11" spans="1:3" ht="39" customHeight="1">
      <c r="A11" s="40">
        <v>10</v>
      </c>
      <c r="B11" s="41" t="s">
        <v>25</v>
      </c>
      <c r="C11" s="55"/>
    </row>
    <row r="12" spans="1:3" ht="59.1" customHeight="1">
      <c r="A12" s="40">
        <v>11</v>
      </c>
      <c r="B12" s="41" t="s">
        <v>26</v>
      </c>
      <c r="C12" s="55"/>
    </row>
    <row r="13" spans="1:3" ht="41.1" customHeight="1">
      <c r="A13" s="43">
        <v>12</v>
      </c>
      <c r="B13" s="41" t="s">
        <v>27</v>
      </c>
      <c r="C13" s="55"/>
    </row>
    <row r="14" spans="1:3" ht="21" customHeight="1">
      <c r="A14" s="43">
        <v>13</v>
      </c>
      <c r="B14" s="44"/>
      <c r="C14" s="43"/>
    </row>
  </sheetData>
  <mergeCells count="2">
    <mergeCell ref="C4:C9"/>
    <mergeCell ref="C10:C13"/>
  </mergeCells>
  <phoneticPr fontId="61" type="noConversion"/>
  <pageMargins left="0.75" right="0.75" top="1" bottom="1" header="0.5" footer="0.5"/>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8"/>
  <sheetViews>
    <sheetView view="pageBreakPreview" zoomScale="120" zoomScaleNormal="100" workbookViewId="0">
      <pane ySplit="3" topLeftCell="A10" activePane="bottomLeft" state="frozen"/>
      <selection pane="bottomLeft" activeCell="M3" sqref="M1:M1048576"/>
    </sheetView>
  </sheetViews>
  <sheetFormatPr defaultColWidth="9" defaultRowHeight="13.2"/>
  <cols>
    <col min="1" max="1" width="3.6640625" style="22" customWidth="1"/>
    <col min="2" max="2" width="6.21875" style="22" customWidth="1"/>
    <col min="3" max="3" width="17.21875" style="22" customWidth="1"/>
    <col min="4" max="4" width="8.109375" style="23" customWidth="1"/>
    <col min="5" max="5" width="8.77734375" style="24" customWidth="1"/>
    <col min="6" max="6" width="10.109375" style="24" customWidth="1"/>
    <col min="7" max="7" width="9.6640625" style="25" customWidth="1"/>
    <col min="8" max="8" width="8.88671875" style="25" customWidth="1"/>
    <col min="9" max="11" width="11.6640625" style="25" customWidth="1"/>
    <col min="12" max="12" width="10.33203125" style="25" customWidth="1"/>
    <col min="13" max="13" width="11.6640625" style="25" customWidth="1"/>
    <col min="14" max="14" width="14.109375" style="26" customWidth="1"/>
    <col min="15" max="15" width="12.77734375" style="22"/>
    <col min="16" max="16383" width="8.6640625" style="22"/>
    <col min="16384" max="16384" width="9" style="22"/>
  </cols>
  <sheetData>
    <row r="1" spans="1:15" s="21" customFormat="1" ht="36" customHeight="1">
      <c r="A1" s="56" t="s">
        <v>28</v>
      </c>
      <c r="B1" s="56"/>
      <c r="C1" s="56"/>
      <c r="D1" s="56"/>
      <c r="E1" s="56"/>
      <c r="F1" s="56"/>
      <c r="G1" s="56"/>
      <c r="H1" s="56"/>
      <c r="I1" s="56"/>
      <c r="J1" s="56"/>
      <c r="K1" s="56"/>
      <c r="L1" s="56"/>
      <c r="M1" s="56"/>
      <c r="N1" s="56"/>
      <c r="O1" s="56"/>
    </row>
    <row r="2" spans="1:15" s="21" customFormat="1" ht="24" customHeight="1">
      <c r="A2" s="64" t="s">
        <v>10</v>
      </c>
      <c r="B2" s="64" t="s">
        <v>29</v>
      </c>
      <c r="C2" s="64" t="s">
        <v>30</v>
      </c>
      <c r="D2" s="64" t="s">
        <v>31</v>
      </c>
      <c r="E2" s="57" t="s">
        <v>32</v>
      </c>
      <c r="F2" s="57"/>
      <c r="G2" s="57" t="s">
        <v>33</v>
      </c>
      <c r="H2" s="57" t="s">
        <v>34</v>
      </c>
      <c r="I2" s="57"/>
      <c r="J2" s="57" t="s">
        <v>35</v>
      </c>
      <c r="K2" s="57"/>
      <c r="L2" s="57" t="s">
        <v>36</v>
      </c>
      <c r="M2" s="57"/>
      <c r="N2" s="57" t="s">
        <v>37</v>
      </c>
      <c r="O2" s="64" t="s">
        <v>38</v>
      </c>
    </row>
    <row r="3" spans="1:15" s="21" customFormat="1" ht="48">
      <c r="A3" s="65"/>
      <c r="B3" s="65"/>
      <c r="C3" s="65"/>
      <c r="D3" s="65"/>
      <c r="E3" s="27" t="s">
        <v>39</v>
      </c>
      <c r="F3" s="27" t="s">
        <v>40</v>
      </c>
      <c r="G3" s="57"/>
      <c r="H3" s="27" t="s">
        <v>41</v>
      </c>
      <c r="I3" s="27" t="s">
        <v>42</v>
      </c>
      <c r="J3" s="27" t="s">
        <v>43</v>
      </c>
      <c r="K3" s="27" t="s">
        <v>44</v>
      </c>
      <c r="L3" s="27" t="s">
        <v>45</v>
      </c>
      <c r="M3" s="27" t="s">
        <v>46</v>
      </c>
      <c r="N3" s="57"/>
      <c r="O3" s="65"/>
    </row>
    <row r="4" spans="1:15">
      <c r="A4" s="28">
        <v>1</v>
      </c>
      <c r="B4" s="28" t="s">
        <v>47</v>
      </c>
      <c r="C4" s="28" t="s">
        <v>48</v>
      </c>
      <c r="D4" s="28">
        <v>125</v>
      </c>
      <c r="E4" s="29"/>
      <c r="F4" s="29"/>
      <c r="G4" s="29"/>
      <c r="H4" s="29"/>
      <c r="I4" s="33"/>
      <c r="J4" s="33"/>
      <c r="K4" s="33"/>
      <c r="L4" s="29"/>
      <c r="M4" s="33"/>
      <c r="N4" s="27"/>
      <c r="O4" s="28"/>
    </row>
    <row r="5" spans="1:15">
      <c r="A5" s="28">
        <v>2</v>
      </c>
      <c r="B5" s="28" t="s">
        <v>47</v>
      </c>
      <c r="C5" s="28" t="s">
        <v>49</v>
      </c>
      <c r="D5" s="28">
        <v>4</v>
      </c>
      <c r="E5" s="29"/>
      <c r="F5" s="29"/>
      <c r="G5" s="29"/>
      <c r="H5" s="29"/>
      <c r="I5" s="33"/>
      <c r="J5" s="33"/>
      <c r="K5" s="33"/>
      <c r="L5" s="29"/>
      <c r="M5" s="33"/>
      <c r="N5" s="27"/>
      <c r="O5" s="28"/>
    </row>
    <row r="6" spans="1:15">
      <c r="A6" s="28">
        <v>3</v>
      </c>
      <c r="B6" s="28" t="s">
        <v>47</v>
      </c>
      <c r="C6" s="28" t="s">
        <v>50</v>
      </c>
      <c r="D6" s="28">
        <v>56</v>
      </c>
      <c r="E6" s="29"/>
      <c r="F6" s="29"/>
      <c r="G6" s="29"/>
      <c r="H6" s="29"/>
      <c r="I6" s="33"/>
      <c r="J6" s="33"/>
      <c r="K6" s="33"/>
      <c r="L6" s="29"/>
      <c r="M6" s="33"/>
      <c r="N6" s="27"/>
      <c r="O6" s="28"/>
    </row>
    <row r="7" spans="1:15">
      <c r="A7" s="28">
        <v>4</v>
      </c>
      <c r="B7" s="28" t="s">
        <v>47</v>
      </c>
      <c r="C7" s="28" t="s">
        <v>51</v>
      </c>
      <c r="D7" s="28">
        <v>6</v>
      </c>
      <c r="E7" s="29"/>
      <c r="F7" s="29"/>
      <c r="G7" s="29"/>
      <c r="H7" s="29"/>
      <c r="I7" s="33"/>
      <c r="J7" s="33"/>
      <c r="K7" s="33"/>
      <c r="L7" s="29"/>
      <c r="M7" s="33"/>
      <c r="N7" s="27"/>
      <c r="O7" s="28"/>
    </row>
    <row r="8" spans="1:15">
      <c r="A8" s="28">
        <v>5</v>
      </c>
      <c r="B8" s="28" t="s">
        <v>47</v>
      </c>
      <c r="C8" s="28" t="s">
        <v>52</v>
      </c>
      <c r="D8" s="28">
        <v>2</v>
      </c>
      <c r="E8" s="29"/>
      <c r="F8" s="29"/>
      <c r="G8" s="29"/>
      <c r="H8" s="29"/>
      <c r="I8" s="33"/>
      <c r="J8" s="33"/>
      <c r="K8" s="33"/>
      <c r="L8" s="29"/>
      <c r="M8" s="33"/>
      <c r="N8" s="27"/>
      <c r="O8" s="28"/>
    </row>
    <row r="9" spans="1:15">
      <c r="A9" s="28">
        <v>6</v>
      </c>
      <c r="B9" s="28" t="s">
        <v>47</v>
      </c>
      <c r="C9" s="28" t="s">
        <v>53</v>
      </c>
      <c r="D9" s="28">
        <v>96</v>
      </c>
      <c r="E9" s="29"/>
      <c r="F9" s="29"/>
      <c r="G9" s="29"/>
      <c r="H9" s="29"/>
      <c r="I9" s="33"/>
      <c r="J9" s="33"/>
      <c r="K9" s="33"/>
      <c r="L9" s="29"/>
      <c r="M9" s="33"/>
      <c r="N9" s="27"/>
      <c r="O9" s="28"/>
    </row>
    <row r="10" spans="1:15">
      <c r="A10" s="28">
        <v>7</v>
      </c>
      <c r="B10" s="28" t="s">
        <v>47</v>
      </c>
      <c r="C10" s="28" t="s">
        <v>54</v>
      </c>
      <c r="D10" s="28">
        <v>96</v>
      </c>
      <c r="E10" s="29"/>
      <c r="F10" s="29"/>
      <c r="G10" s="29"/>
      <c r="H10" s="29"/>
      <c r="I10" s="33"/>
      <c r="J10" s="33"/>
      <c r="K10" s="33"/>
      <c r="L10" s="29"/>
      <c r="M10" s="33"/>
      <c r="N10" s="27"/>
      <c r="O10" s="28"/>
    </row>
    <row r="11" spans="1:15">
      <c r="A11" s="28">
        <v>8</v>
      </c>
      <c r="B11" s="28" t="s">
        <v>47</v>
      </c>
      <c r="C11" s="28" t="s">
        <v>55</v>
      </c>
      <c r="D11" s="28">
        <v>84</v>
      </c>
      <c r="E11" s="29"/>
      <c r="F11" s="29"/>
      <c r="G11" s="29"/>
      <c r="H11" s="29"/>
      <c r="I11" s="33"/>
      <c r="J11" s="33"/>
      <c r="K11" s="33"/>
      <c r="L11" s="29"/>
      <c r="M11" s="33"/>
      <c r="N11" s="27"/>
      <c r="O11" s="28"/>
    </row>
    <row r="12" spans="1:15">
      <c r="A12" s="28">
        <v>9</v>
      </c>
      <c r="B12" s="28" t="s">
        <v>47</v>
      </c>
      <c r="C12" s="28" t="s">
        <v>56</v>
      </c>
      <c r="D12" s="28">
        <v>12</v>
      </c>
      <c r="E12" s="29"/>
      <c r="F12" s="29"/>
      <c r="G12" s="29"/>
      <c r="H12" s="29"/>
      <c r="I12" s="33"/>
      <c r="J12" s="33"/>
      <c r="K12" s="33"/>
      <c r="L12" s="29"/>
      <c r="M12" s="33"/>
      <c r="N12" s="27"/>
      <c r="O12" s="28"/>
    </row>
    <row r="13" spans="1:15">
      <c r="A13" s="28">
        <v>10</v>
      </c>
      <c r="B13" s="28" t="s">
        <v>47</v>
      </c>
      <c r="C13" s="28" t="s">
        <v>57</v>
      </c>
      <c r="D13" s="28">
        <v>160</v>
      </c>
      <c r="E13" s="29"/>
      <c r="F13" s="29"/>
      <c r="G13" s="29"/>
      <c r="H13" s="29"/>
      <c r="I13" s="33"/>
      <c r="J13" s="33"/>
      <c r="K13" s="33"/>
      <c r="L13" s="29"/>
      <c r="M13" s="33"/>
      <c r="N13" s="27"/>
      <c r="O13" s="28"/>
    </row>
    <row r="14" spans="1:15">
      <c r="A14" s="28">
        <v>11</v>
      </c>
      <c r="B14" s="28" t="s">
        <v>47</v>
      </c>
      <c r="C14" s="28" t="s">
        <v>58</v>
      </c>
      <c r="D14" s="28">
        <v>36</v>
      </c>
      <c r="E14" s="29"/>
      <c r="F14" s="29"/>
      <c r="G14" s="29"/>
      <c r="H14" s="29"/>
      <c r="I14" s="33"/>
      <c r="J14" s="33"/>
      <c r="K14" s="33"/>
      <c r="L14" s="29"/>
      <c r="M14" s="33"/>
      <c r="N14" s="27"/>
      <c r="O14" s="28"/>
    </row>
    <row r="15" spans="1:15">
      <c r="A15" s="28">
        <v>12</v>
      </c>
      <c r="B15" s="28" t="s">
        <v>47</v>
      </c>
      <c r="C15" s="28" t="s">
        <v>59</v>
      </c>
      <c r="D15" s="28">
        <v>35</v>
      </c>
      <c r="E15" s="29"/>
      <c r="F15" s="29"/>
      <c r="G15" s="29"/>
      <c r="H15" s="29"/>
      <c r="I15" s="33"/>
      <c r="J15" s="33"/>
      <c r="K15" s="33"/>
      <c r="L15" s="29"/>
      <c r="M15" s="33"/>
      <c r="N15" s="27"/>
      <c r="O15" s="28"/>
    </row>
    <row r="16" spans="1:15" customFormat="1" ht="26.4">
      <c r="A16" s="28">
        <v>13</v>
      </c>
      <c r="B16" s="58" t="s">
        <v>60</v>
      </c>
      <c r="C16" s="58"/>
      <c r="D16" s="59"/>
      <c r="E16" s="29"/>
      <c r="F16" s="29"/>
      <c r="G16" s="29"/>
      <c r="H16" s="29"/>
      <c r="I16" s="33"/>
      <c r="J16" s="33"/>
      <c r="K16" s="33"/>
      <c r="L16" s="29"/>
      <c r="M16" s="33"/>
      <c r="N16" s="27"/>
      <c r="O16" s="28" t="s">
        <v>61</v>
      </c>
    </row>
    <row r="17" spans="1:15" customFormat="1" ht="27" customHeight="1">
      <c r="A17" s="30" t="s">
        <v>62</v>
      </c>
      <c r="B17" s="60" t="s">
        <v>63</v>
      </c>
      <c r="C17" s="60"/>
      <c r="D17" s="61"/>
      <c r="E17" s="31"/>
      <c r="F17" s="31"/>
      <c r="G17" s="31"/>
      <c r="H17" s="32"/>
      <c r="I17" s="34"/>
      <c r="J17" s="34"/>
      <c r="K17" s="34"/>
      <c r="L17" s="32"/>
      <c r="M17" s="34"/>
      <c r="N17" s="32"/>
      <c r="O17" s="35"/>
    </row>
    <row r="18" spans="1:15" ht="42.9" customHeight="1">
      <c r="A18" s="62" t="s">
        <v>64</v>
      </c>
      <c r="B18" s="63"/>
      <c r="C18" s="63"/>
      <c r="D18" s="63"/>
      <c r="E18" s="63"/>
      <c r="F18" s="63"/>
      <c r="G18" s="63"/>
      <c r="H18" s="63"/>
      <c r="I18" s="63"/>
      <c r="J18" s="63"/>
      <c r="K18" s="63"/>
      <c r="L18" s="63"/>
      <c r="M18" s="63"/>
      <c r="N18" s="63"/>
      <c r="O18" s="63"/>
    </row>
  </sheetData>
  <mergeCells count="15">
    <mergeCell ref="B16:D16"/>
    <mergeCell ref="B17:D17"/>
    <mergeCell ref="A18:O18"/>
    <mergeCell ref="A2:A3"/>
    <mergeCell ref="B2:B3"/>
    <mergeCell ref="C2:C3"/>
    <mergeCell ref="D2:D3"/>
    <mergeCell ref="G2:G3"/>
    <mergeCell ref="N2:N3"/>
    <mergeCell ref="O2:O3"/>
    <mergeCell ref="A1:O1"/>
    <mergeCell ref="E2:F2"/>
    <mergeCell ref="H2:I2"/>
    <mergeCell ref="J2:K2"/>
    <mergeCell ref="L2:M2"/>
  </mergeCells>
  <phoneticPr fontId="61" type="noConversion"/>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outlinePr summaryBelow="0"/>
    <pageSetUpPr fitToPage="1"/>
  </sheetPr>
  <dimension ref="A1:O291"/>
  <sheetViews>
    <sheetView view="pageBreakPreview" zoomScaleNormal="100" workbookViewId="0">
      <pane ySplit="3" topLeftCell="A288" activePane="bottomLeft" state="frozen"/>
      <selection pane="bottomLeft" activeCell="E261" sqref="E261"/>
    </sheetView>
  </sheetViews>
  <sheetFormatPr defaultColWidth="9" defaultRowHeight="14.4" outlineLevelRow="1"/>
  <cols>
    <col min="1" max="1" width="5" style="2" customWidth="1"/>
    <col min="2" max="2" width="23.33203125" style="3" customWidth="1"/>
    <col min="3" max="3" width="14.44140625" style="3" customWidth="1"/>
    <col min="4" max="5" width="27.77734375" style="2" customWidth="1"/>
    <col min="6" max="6" width="19.109375" style="2" customWidth="1"/>
    <col min="7" max="7" width="6.77734375" style="2" customWidth="1"/>
    <col min="8" max="8" width="6.44140625" style="2" customWidth="1"/>
    <col min="9" max="9" width="9.33203125" style="4" customWidth="1"/>
    <col min="10" max="13" width="10.21875" style="4" customWidth="1"/>
    <col min="14" max="14" width="17.33203125" style="6" customWidth="1"/>
    <col min="15" max="15" width="12.6640625" style="7"/>
    <col min="16" max="16" width="12.6640625"/>
    <col min="17" max="17" width="9.33203125"/>
  </cols>
  <sheetData>
    <row r="1" spans="1:15" ht="44.1" customHeight="1">
      <c r="A1" s="66" t="s">
        <v>65</v>
      </c>
      <c r="B1" s="66"/>
      <c r="C1" s="66"/>
      <c r="D1" s="66"/>
      <c r="E1" s="66"/>
      <c r="F1" s="66"/>
      <c r="G1" s="66"/>
      <c r="H1" s="66"/>
      <c r="I1" s="66"/>
      <c r="J1" s="66"/>
      <c r="K1" s="66"/>
      <c r="L1" s="66"/>
      <c r="M1" s="66"/>
      <c r="N1" s="66"/>
    </row>
    <row r="2" spans="1:15" ht="20.100000000000001" customHeight="1">
      <c r="A2" s="75" t="s">
        <v>10</v>
      </c>
      <c r="B2" s="75" t="s">
        <v>66</v>
      </c>
      <c r="C2" s="76" t="s">
        <v>67</v>
      </c>
      <c r="D2" s="75" t="s">
        <v>68</v>
      </c>
      <c r="E2" s="76" t="s">
        <v>69</v>
      </c>
      <c r="F2" s="75" t="s">
        <v>70</v>
      </c>
      <c r="G2" s="75" t="s">
        <v>71</v>
      </c>
      <c r="H2" s="75" t="s">
        <v>72</v>
      </c>
      <c r="I2" s="67" t="s">
        <v>73</v>
      </c>
      <c r="J2" s="68"/>
      <c r="K2" s="78" t="s">
        <v>74</v>
      </c>
      <c r="L2" s="69" t="s">
        <v>75</v>
      </c>
      <c r="M2" s="69"/>
      <c r="N2" s="69" t="s">
        <v>76</v>
      </c>
      <c r="O2" s="80"/>
    </row>
    <row r="3" spans="1:15" ht="45" customHeight="1">
      <c r="A3" s="75"/>
      <c r="B3" s="75"/>
      <c r="C3" s="77"/>
      <c r="D3" s="75"/>
      <c r="E3" s="77"/>
      <c r="F3" s="75"/>
      <c r="G3" s="75" t="s">
        <v>77</v>
      </c>
      <c r="H3" s="75"/>
      <c r="I3" s="14" t="s">
        <v>78</v>
      </c>
      <c r="J3" s="14" t="s">
        <v>79</v>
      </c>
      <c r="K3" s="79"/>
      <c r="L3" s="13" t="s">
        <v>80</v>
      </c>
      <c r="M3" s="13" t="s">
        <v>81</v>
      </c>
      <c r="N3" s="69"/>
      <c r="O3" s="80"/>
    </row>
    <row r="4" spans="1:15" ht="20.100000000000001" customHeight="1">
      <c r="A4" s="70" t="s">
        <v>82</v>
      </c>
      <c r="B4" s="71"/>
      <c r="C4" s="71"/>
      <c r="D4" s="71"/>
      <c r="E4" s="71"/>
      <c r="F4" s="71"/>
      <c r="G4" s="71"/>
      <c r="H4" s="71"/>
      <c r="I4" s="71"/>
      <c r="J4" s="71"/>
      <c r="K4" s="71"/>
      <c r="L4" s="71"/>
      <c r="M4" s="71"/>
      <c r="N4" s="72"/>
    </row>
    <row r="5" spans="1:15" ht="20.100000000000001" customHeight="1" outlineLevel="1">
      <c r="A5" s="8">
        <v>1</v>
      </c>
      <c r="B5" s="9" t="s">
        <v>83</v>
      </c>
      <c r="C5" s="9" t="s">
        <v>84</v>
      </c>
      <c r="D5" s="10"/>
      <c r="E5" s="10"/>
      <c r="F5" s="10"/>
      <c r="G5" s="8">
        <v>1</v>
      </c>
      <c r="H5" s="9" t="s">
        <v>85</v>
      </c>
      <c r="I5" s="15"/>
      <c r="J5" s="15"/>
      <c r="K5" s="15"/>
      <c r="L5" s="15"/>
      <c r="M5" s="15"/>
      <c r="N5" s="17"/>
    </row>
    <row r="6" spans="1:15" ht="20.100000000000001" customHeight="1" outlineLevel="1">
      <c r="A6" s="8">
        <v>2</v>
      </c>
      <c r="B6" s="9" t="s">
        <v>83</v>
      </c>
      <c r="C6" s="9" t="s">
        <v>86</v>
      </c>
      <c r="D6" s="10"/>
      <c r="E6" s="10"/>
      <c r="F6" s="10"/>
      <c r="G6" s="8">
        <v>1</v>
      </c>
      <c r="H6" s="9" t="s">
        <v>85</v>
      </c>
      <c r="I6" s="15"/>
      <c r="J6" s="15"/>
      <c r="K6" s="15"/>
      <c r="L6" s="15"/>
      <c r="M6" s="15"/>
      <c r="N6" s="17"/>
    </row>
    <row r="7" spans="1:15" ht="20.100000000000001" customHeight="1" outlineLevel="1">
      <c r="A7" s="8">
        <v>3</v>
      </c>
      <c r="B7" s="9" t="s">
        <v>83</v>
      </c>
      <c r="C7" s="9" t="s">
        <v>87</v>
      </c>
      <c r="D7" s="10"/>
      <c r="E7" s="10"/>
      <c r="F7" s="10"/>
      <c r="G7" s="8">
        <v>1</v>
      </c>
      <c r="H7" s="9" t="s">
        <v>85</v>
      </c>
      <c r="I7" s="15"/>
      <c r="J7" s="15"/>
      <c r="K7" s="15"/>
      <c r="L7" s="15"/>
      <c r="M7" s="15"/>
      <c r="N7" s="17"/>
    </row>
    <row r="8" spans="1:15" ht="20.100000000000001" customHeight="1" outlineLevel="1">
      <c r="A8" s="8">
        <v>4</v>
      </c>
      <c r="B8" s="9" t="s">
        <v>83</v>
      </c>
      <c r="C8" s="9" t="s">
        <v>87</v>
      </c>
      <c r="D8" s="10"/>
      <c r="E8" s="10"/>
      <c r="F8" s="10"/>
      <c r="G8" s="8">
        <v>1</v>
      </c>
      <c r="H8" s="9" t="s">
        <v>85</v>
      </c>
      <c r="I8" s="15"/>
      <c r="J8" s="15"/>
      <c r="K8" s="15"/>
      <c r="L8" s="15"/>
      <c r="M8" s="15"/>
      <c r="N8" s="17"/>
    </row>
    <row r="9" spans="1:15" ht="20.100000000000001" customHeight="1" outlineLevel="1">
      <c r="A9" s="8">
        <v>5</v>
      </c>
      <c r="B9" s="9" t="s">
        <v>83</v>
      </c>
      <c r="C9" s="9" t="s">
        <v>88</v>
      </c>
      <c r="D9" s="10"/>
      <c r="E9" s="10"/>
      <c r="F9" s="10"/>
      <c r="G9" s="8">
        <v>1</v>
      </c>
      <c r="H9" s="9" t="s">
        <v>85</v>
      </c>
      <c r="I9" s="15"/>
      <c r="J9" s="15"/>
      <c r="K9" s="15"/>
      <c r="L9" s="15"/>
      <c r="M9" s="15"/>
      <c r="N9" s="17"/>
    </row>
    <row r="10" spans="1:15" ht="20.100000000000001" customHeight="1" outlineLevel="1">
      <c r="A10" s="8">
        <v>6</v>
      </c>
      <c r="B10" s="9" t="s">
        <v>89</v>
      </c>
      <c r="C10" s="9" t="s">
        <v>90</v>
      </c>
      <c r="D10" s="10"/>
      <c r="E10" s="9"/>
      <c r="F10" s="9"/>
      <c r="G10" s="8">
        <v>1</v>
      </c>
      <c r="H10" s="9" t="s">
        <v>85</v>
      </c>
      <c r="I10" s="15"/>
      <c r="J10" s="15"/>
      <c r="K10" s="15"/>
      <c r="L10" s="15"/>
      <c r="M10" s="15"/>
      <c r="N10" s="17"/>
    </row>
    <row r="11" spans="1:15" ht="20.100000000000001" customHeight="1" outlineLevel="1">
      <c r="A11" s="8">
        <v>7</v>
      </c>
      <c r="B11" s="9" t="s">
        <v>91</v>
      </c>
      <c r="C11" s="9" t="s">
        <v>90</v>
      </c>
      <c r="D11" s="10"/>
      <c r="E11" s="9"/>
      <c r="F11" s="9"/>
      <c r="G11" s="8">
        <f>SUM(G5:G9)</f>
        <v>5</v>
      </c>
      <c r="H11" s="9" t="s">
        <v>92</v>
      </c>
      <c r="I11" s="15"/>
      <c r="J11" s="15"/>
      <c r="K11" s="15"/>
      <c r="L11" s="15"/>
      <c r="M11" s="15"/>
      <c r="N11" s="17"/>
    </row>
    <row r="12" spans="1:15" s="1" customFormat="1" ht="20.100000000000001" customHeight="1" outlineLevel="1">
      <c r="A12" s="8">
        <v>8</v>
      </c>
      <c r="B12" s="9" t="s">
        <v>93</v>
      </c>
      <c r="C12" s="9" t="s">
        <v>90</v>
      </c>
      <c r="D12" s="10"/>
      <c r="E12" s="9"/>
      <c r="F12" s="9"/>
      <c r="G12" s="8">
        <v>17.899999999999999</v>
      </c>
      <c r="H12" s="9" t="s">
        <v>94</v>
      </c>
      <c r="I12" s="15"/>
      <c r="J12" s="15"/>
      <c r="K12" s="15"/>
      <c r="L12" s="15"/>
      <c r="M12" s="15"/>
      <c r="N12" s="17"/>
      <c r="O12" s="7"/>
    </row>
    <row r="13" spans="1:15" s="1" customFormat="1" ht="20.100000000000001" customHeight="1" outlineLevel="1">
      <c r="A13" s="8">
        <v>9</v>
      </c>
      <c r="B13" s="9" t="s">
        <v>93</v>
      </c>
      <c r="C13" s="9" t="s">
        <v>90</v>
      </c>
      <c r="D13" s="10"/>
      <c r="E13" s="9"/>
      <c r="F13" s="9"/>
      <c r="G13" s="8">
        <v>16.8</v>
      </c>
      <c r="H13" s="9" t="s">
        <v>94</v>
      </c>
      <c r="I13" s="15"/>
      <c r="J13" s="15"/>
      <c r="K13" s="15"/>
      <c r="L13" s="15"/>
      <c r="M13" s="15"/>
      <c r="N13" s="17"/>
      <c r="O13" s="7"/>
    </row>
    <row r="14" spans="1:15" s="1" customFormat="1" ht="20.100000000000001" customHeight="1" outlineLevel="1">
      <c r="A14" s="8">
        <v>10</v>
      </c>
      <c r="B14" s="9" t="s">
        <v>93</v>
      </c>
      <c r="C14" s="9" t="s">
        <v>90</v>
      </c>
      <c r="D14" s="10"/>
      <c r="E14" s="9"/>
      <c r="F14" s="9"/>
      <c r="G14" s="8">
        <v>17.899999999999999</v>
      </c>
      <c r="H14" s="9" t="s">
        <v>94</v>
      </c>
      <c r="I14" s="15"/>
      <c r="J14" s="15"/>
      <c r="K14" s="15"/>
      <c r="L14" s="15"/>
      <c r="M14" s="15"/>
      <c r="N14" s="17"/>
      <c r="O14" s="7"/>
    </row>
    <row r="15" spans="1:15" s="1" customFormat="1" ht="20.100000000000001" customHeight="1" outlineLevel="1">
      <c r="A15" s="8">
        <v>11</v>
      </c>
      <c r="B15" s="9" t="s">
        <v>93</v>
      </c>
      <c r="C15" s="9" t="s">
        <v>90</v>
      </c>
      <c r="D15" s="10"/>
      <c r="E15" s="9"/>
      <c r="F15" s="9"/>
      <c r="G15" s="8">
        <v>16.8</v>
      </c>
      <c r="H15" s="9" t="s">
        <v>94</v>
      </c>
      <c r="I15" s="15"/>
      <c r="J15" s="15"/>
      <c r="K15" s="15"/>
      <c r="L15" s="15"/>
      <c r="M15" s="15"/>
      <c r="N15" s="17"/>
      <c r="O15" s="7"/>
    </row>
    <row r="16" spans="1:15" s="1" customFormat="1" ht="20.100000000000001" customHeight="1" outlineLevel="1">
      <c r="A16" s="8">
        <v>12</v>
      </c>
      <c r="B16" s="9" t="s">
        <v>95</v>
      </c>
      <c r="C16" s="9" t="s">
        <v>90</v>
      </c>
      <c r="D16" s="10"/>
      <c r="E16" s="8"/>
      <c r="F16" s="8"/>
      <c r="G16" s="8">
        <v>31.5</v>
      </c>
      <c r="H16" s="9" t="s">
        <v>94</v>
      </c>
      <c r="I16" s="15"/>
      <c r="J16" s="15"/>
      <c r="K16" s="15"/>
      <c r="L16" s="15"/>
      <c r="M16" s="15"/>
      <c r="N16" s="17"/>
      <c r="O16" s="7"/>
    </row>
    <row r="17" spans="1:15" s="1" customFormat="1" ht="20.100000000000001" customHeight="1" outlineLevel="1">
      <c r="A17" s="8">
        <v>13</v>
      </c>
      <c r="B17" s="9" t="s">
        <v>96</v>
      </c>
      <c r="C17" s="9" t="s">
        <v>90</v>
      </c>
      <c r="D17" s="10"/>
      <c r="E17" s="8"/>
      <c r="F17" s="8"/>
      <c r="G17" s="8">
        <v>4</v>
      </c>
      <c r="H17" s="8" t="s">
        <v>97</v>
      </c>
      <c r="I17" s="15"/>
      <c r="J17" s="15"/>
      <c r="K17" s="15"/>
      <c r="L17" s="15"/>
      <c r="M17" s="15"/>
      <c r="N17" s="17"/>
      <c r="O17" s="7"/>
    </row>
    <row r="18" spans="1:15" s="1" customFormat="1" ht="20.100000000000001" customHeight="1" outlineLevel="1">
      <c r="A18" s="8">
        <v>14</v>
      </c>
      <c r="B18" s="9" t="s">
        <v>98</v>
      </c>
      <c r="C18" s="9" t="s">
        <v>90</v>
      </c>
      <c r="D18" s="10"/>
      <c r="E18" s="8"/>
      <c r="F18" s="8"/>
      <c r="G18" s="8">
        <v>10</v>
      </c>
      <c r="H18" s="8" t="s">
        <v>99</v>
      </c>
      <c r="I18" s="15"/>
      <c r="J18" s="15"/>
      <c r="K18" s="15"/>
      <c r="L18" s="15"/>
      <c r="M18" s="15"/>
      <c r="N18" s="17"/>
      <c r="O18" s="7"/>
    </row>
    <row r="19" spans="1:15" s="1" customFormat="1" ht="20.100000000000001" customHeight="1" outlineLevel="1">
      <c r="A19" s="8">
        <v>15</v>
      </c>
      <c r="B19" s="9" t="s">
        <v>100</v>
      </c>
      <c r="C19" s="9" t="s">
        <v>90</v>
      </c>
      <c r="D19" s="10"/>
      <c r="E19" s="8"/>
      <c r="F19" s="8"/>
      <c r="G19" s="8">
        <v>1</v>
      </c>
      <c r="H19" s="8" t="s">
        <v>92</v>
      </c>
      <c r="I19" s="15"/>
      <c r="J19" s="15"/>
      <c r="K19" s="15"/>
      <c r="L19" s="15"/>
      <c r="M19" s="15"/>
      <c r="N19" s="17"/>
      <c r="O19" s="7"/>
    </row>
    <row r="20" spans="1:15" s="1" customFormat="1" ht="20.100000000000001" customHeight="1" outlineLevel="1">
      <c r="A20" s="8">
        <v>16</v>
      </c>
      <c r="B20" s="9" t="s">
        <v>100</v>
      </c>
      <c r="C20" s="9" t="s">
        <v>90</v>
      </c>
      <c r="D20" s="10"/>
      <c r="E20" s="8"/>
      <c r="F20" s="8"/>
      <c r="G20" s="8">
        <v>1</v>
      </c>
      <c r="H20" s="8" t="s">
        <v>92</v>
      </c>
      <c r="I20" s="15"/>
      <c r="J20" s="15"/>
      <c r="K20" s="15"/>
      <c r="L20" s="15"/>
      <c r="M20" s="15"/>
      <c r="N20" s="17"/>
      <c r="O20" s="7"/>
    </row>
    <row r="21" spans="1:15" s="1" customFormat="1" ht="20.100000000000001" customHeight="1" outlineLevel="1">
      <c r="A21" s="8">
        <v>17</v>
      </c>
      <c r="B21" s="9" t="s">
        <v>100</v>
      </c>
      <c r="C21" s="9" t="s">
        <v>90</v>
      </c>
      <c r="D21" s="10"/>
      <c r="E21" s="8"/>
      <c r="F21" s="8"/>
      <c r="G21" s="8">
        <v>3</v>
      </c>
      <c r="H21" s="8" t="s">
        <v>92</v>
      </c>
      <c r="I21" s="15"/>
      <c r="J21" s="15"/>
      <c r="K21" s="15"/>
      <c r="L21" s="15"/>
      <c r="M21" s="15"/>
      <c r="N21" s="17"/>
      <c r="O21" s="7"/>
    </row>
    <row r="22" spans="1:15" s="1" customFormat="1" ht="20.100000000000001" customHeight="1" outlineLevel="1">
      <c r="A22" s="8">
        <v>18</v>
      </c>
      <c r="B22" s="9" t="s">
        <v>101</v>
      </c>
      <c r="C22" s="9" t="s">
        <v>90</v>
      </c>
      <c r="D22" s="10"/>
      <c r="E22" s="8"/>
      <c r="F22" s="8"/>
      <c r="G22" s="8">
        <v>1</v>
      </c>
      <c r="H22" s="8" t="s">
        <v>92</v>
      </c>
      <c r="I22" s="15"/>
      <c r="J22" s="15"/>
      <c r="K22" s="15"/>
      <c r="L22" s="15"/>
      <c r="M22" s="15"/>
      <c r="N22" s="17"/>
      <c r="O22" s="7"/>
    </row>
    <row r="23" spans="1:15" s="1" customFormat="1" ht="20.100000000000001" customHeight="1" outlineLevel="1">
      <c r="A23" s="8">
        <v>19</v>
      </c>
      <c r="B23" s="9" t="s">
        <v>101</v>
      </c>
      <c r="C23" s="9" t="s">
        <v>90</v>
      </c>
      <c r="D23" s="10"/>
      <c r="E23" s="8"/>
      <c r="F23" s="8"/>
      <c r="G23" s="8">
        <v>1</v>
      </c>
      <c r="H23" s="8" t="s">
        <v>92</v>
      </c>
      <c r="I23" s="15"/>
      <c r="J23" s="15"/>
      <c r="K23" s="15"/>
      <c r="L23" s="15"/>
      <c r="M23" s="15"/>
      <c r="N23" s="17"/>
      <c r="O23" s="7"/>
    </row>
    <row r="24" spans="1:15" s="1" customFormat="1" ht="20.100000000000001" customHeight="1" outlineLevel="1">
      <c r="A24" s="8">
        <v>20</v>
      </c>
      <c r="B24" s="9" t="s">
        <v>101</v>
      </c>
      <c r="C24" s="9" t="s">
        <v>90</v>
      </c>
      <c r="D24" s="10"/>
      <c r="E24" s="8"/>
      <c r="F24" s="8"/>
      <c r="G24" s="8">
        <v>3</v>
      </c>
      <c r="H24" s="8" t="s">
        <v>92</v>
      </c>
      <c r="I24" s="15"/>
      <c r="J24" s="15"/>
      <c r="K24" s="15"/>
      <c r="L24" s="15"/>
      <c r="M24" s="15"/>
      <c r="N24" s="17"/>
      <c r="O24" s="7"/>
    </row>
    <row r="25" spans="1:15" s="1" customFormat="1" ht="20.100000000000001" customHeight="1" outlineLevel="1">
      <c r="A25" s="8">
        <v>21</v>
      </c>
      <c r="B25" s="9" t="s">
        <v>102</v>
      </c>
      <c r="C25" s="9" t="s">
        <v>90</v>
      </c>
      <c r="D25" s="10"/>
      <c r="E25" s="8"/>
      <c r="F25" s="8"/>
      <c r="G25" s="8">
        <f>G26+G27</f>
        <v>73.599999999999994</v>
      </c>
      <c r="H25" s="8" t="s">
        <v>94</v>
      </c>
      <c r="I25" s="15"/>
      <c r="J25" s="15"/>
      <c r="K25" s="15"/>
      <c r="L25" s="15"/>
      <c r="M25" s="15"/>
      <c r="N25" s="17"/>
      <c r="O25" s="7"/>
    </row>
    <row r="26" spans="1:15" s="1" customFormat="1" ht="20.100000000000001" customHeight="1" outlineLevel="1">
      <c r="A26" s="8">
        <v>22</v>
      </c>
      <c r="B26" s="9" t="s">
        <v>103</v>
      </c>
      <c r="C26" s="9" t="s">
        <v>90</v>
      </c>
      <c r="D26" s="10"/>
      <c r="E26" s="8"/>
      <c r="F26" s="8"/>
      <c r="G26" s="8">
        <v>25</v>
      </c>
      <c r="H26" s="8" t="s">
        <v>94</v>
      </c>
      <c r="I26" s="15"/>
      <c r="J26" s="15"/>
      <c r="K26" s="15"/>
      <c r="L26" s="15"/>
      <c r="M26" s="15"/>
      <c r="N26" s="17"/>
      <c r="O26" s="7"/>
    </row>
    <row r="27" spans="1:15" s="1" customFormat="1" ht="20.100000000000001" customHeight="1" outlineLevel="1">
      <c r="A27" s="8">
        <v>23</v>
      </c>
      <c r="B27" s="9" t="s">
        <v>104</v>
      </c>
      <c r="C27" s="9" t="s">
        <v>90</v>
      </c>
      <c r="D27" s="10"/>
      <c r="E27" s="8"/>
      <c r="F27" s="8"/>
      <c r="G27" s="8">
        <v>48.6</v>
      </c>
      <c r="H27" s="8" t="s">
        <v>94</v>
      </c>
      <c r="I27" s="15"/>
      <c r="J27" s="15"/>
      <c r="K27" s="15"/>
      <c r="L27" s="15"/>
      <c r="M27" s="15"/>
      <c r="N27" s="17"/>
      <c r="O27" s="7"/>
    </row>
    <row r="28" spans="1:15" ht="20.100000000000001" customHeight="1">
      <c r="A28" s="73" t="s">
        <v>105</v>
      </c>
      <c r="B28" s="74"/>
      <c r="C28" s="74"/>
      <c r="D28" s="74"/>
      <c r="E28" s="74"/>
      <c r="F28" s="74"/>
      <c r="G28" s="74"/>
      <c r="H28" s="74"/>
      <c r="I28" s="74"/>
      <c r="J28" s="74"/>
      <c r="K28" s="74"/>
      <c r="L28" s="20"/>
      <c r="M28" s="20"/>
      <c r="N28" s="19"/>
    </row>
    <row r="29" spans="1:15" ht="20.100000000000001" customHeight="1">
      <c r="A29" s="70" t="s">
        <v>106</v>
      </c>
      <c r="B29" s="71"/>
      <c r="C29" s="71"/>
      <c r="D29" s="71"/>
      <c r="E29" s="71"/>
      <c r="F29" s="71"/>
      <c r="G29" s="71"/>
      <c r="H29" s="71"/>
      <c r="I29" s="71"/>
      <c r="J29" s="71"/>
      <c r="K29" s="71"/>
      <c r="L29" s="71"/>
      <c r="M29" s="71"/>
      <c r="N29" s="72"/>
    </row>
    <row r="30" spans="1:15" ht="20.100000000000001" customHeight="1" outlineLevel="1">
      <c r="A30" s="8">
        <v>1</v>
      </c>
      <c r="B30" s="9" t="s">
        <v>83</v>
      </c>
      <c r="C30" s="9" t="s">
        <v>84</v>
      </c>
      <c r="D30" s="10"/>
      <c r="E30" s="10"/>
      <c r="F30" s="10"/>
      <c r="G30" s="8">
        <v>1</v>
      </c>
      <c r="H30" s="9" t="s">
        <v>85</v>
      </c>
      <c r="I30" s="15"/>
      <c r="J30" s="15"/>
      <c r="K30" s="15"/>
      <c r="L30" s="15"/>
      <c r="M30" s="15"/>
      <c r="N30" s="17"/>
    </row>
    <row r="31" spans="1:15" ht="20.100000000000001" customHeight="1" outlineLevel="1">
      <c r="A31" s="8">
        <v>2</v>
      </c>
      <c r="B31" s="9" t="s">
        <v>83</v>
      </c>
      <c r="C31" s="9" t="s">
        <v>86</v>
      </c>
      <c r="D31" s="10"/>
      <c r="E31" s="10"/>
      <c r="F31" s="10"/>
      <c r="G31" s="8">
        <v>1</v>
      </c>
      <c r="H31" s="9" t="s">
        <v>85</v>
      </c>
      <c r="I31" s="15"/>
      <c r="J31" s="15"/>
      <c r="K31" s="15"/>
      <c r="L31" s="15"/>
      <c r="M31" s="15"/>
      <c r="N31" s="17"/>
    </row>
    <row r="32" spans="1:15" ht="20.100000000000001" customHeight="1" outlineLevel="1">
      <c r="A32" s="8">
        <v>3</v>
      </c>
      <c r="B32" s="9" t="s">
        <v>83</v>
      </c>
      <c r="C32" s="9" t="s">
        <v>87</v>
      </c>
      <c r="D32" s="10"/>
      <c r="E32" s="10"/>
      <c r="F32" s="10"/>
      <c r="G32" s="8">
        <v>1</v>
      </c>
      <c r="H32" s="9" t="s">
        <v>85</v>
      </c>
      <c r="I32" s="15"/>
      <c r="J32" s="15"/>
      <c r="K32" s="15"/>
      <c r="L32" s="15"/>
      <c r="M32" s="15"/>
      <c r="N32" s="17"/>
    </row>
    <row r="33" spans="1:15" ht="20.100000000000001" customHeight="1" outlineLevel="1">
      <c r="A33" s="8">
        <v>4</v>
      </c>
      <c r="B33" s="9" t="s">
        <v>83</v>
      </c>
      <c r="C33" s="9" t="s">
        <v>87</v>
      </c>
      <c r="D33" s="10"/>
      <c r="E33" s="10"/>
      <c r="F33" s="10"/>
      <c r="G33" s="8">
        <v>1</v>
      </c>
      <c r="H33" s="9" t="s">
        <v>85</v>
      </c>
      <c r="I33" s="15"/>
      <c r="J33" s="15"/>
      <c r="K33" s="15"/>
      <c r="L33" s="15"/>
      <c r="M33" s="15"/>
      <c r="N33" s="17"/>
    </row>
    <row r="34" spans="1:15" ht="20.100000000000001" customHeight="1" outlineLevel="1">
      <c r="A34" s="8">
        <v>5</v>
      </c>
      <c r="B34" s="9" t="s">
        <v>89</v>
      </c>
      <c r="C34" s="9" t="s">
        <v>90</v>
      </c>
      <c r="D34" s="10"/>
      <c r="E34" s="9"/>
      <c r="F34" s="9"/>
      <c r="G34" s="8">
        <v>1</v>
      </c>
      <c r="H34" s="9" t="s">
        <v>85</v>
      </c>
      <c r="I34" s="15"/>
      <c r="J34" s="15"/>
      <c r="K34" s="15"/>
      <c r="L34" s="15"/>
      <c r="M34" s="15"/>
      <c r="N34" s="17"/>
    </row>
    <row r="35" spans="1:15" ht="20.100000000000001" customHeight="1" outlineLevel="1">
      <c r="A35" s="8">
        <v>6</v>
      </c>
      <c r="B35" s="9" t="s">
        <v>91</v>
      </c>
      <c r="C35" s="9" t="s">
        <v>90</v>
      </c>
      <c r="D35" s="10"/>
      <c r="E35" s="9"/>
      <c r="F35" s="9"/>
      <c r="G35" s="8">
        <f>SUM(G30:G33)</f>
        <v>4</v>
      </c>
      <c r="H35" s="9" t="s">
        <v>92</v>
      </c>
      <c r="I35" s="15"/>
      <c r="J35" s="15"/>
      <c r="K35" s="15"/>
      <c r="L35" s="15"/>
      <c r="M35" s="15"/>
      <c r="N35" s="17"/>
    </row>
    <row r="36" spans="1:15" s="1" customFormat="1" ht="20.100000000000001" customHeight="1" outlineLevel="1">
      <c r="A36" s="8">
        <v>7</v>
      </c>
      <c r="B36" s="9" t="s">
        <v>93</v>
      </c>
      <c r="C36" s="9" t="s">
        <v>90</v>
      </c>
      <c r="D36" s="10"/>
      <c r="E36" s="9"/>
      <c r="F36" s="9"/>
      <c r="G36" s="8">
        <v>17.899999999999999</v>
      </c>
      <c r="H36" s="9" t="s">
        <v>94</v>
      </c>
      <c r="I36" s="15"/>
      <c r="J36" s="15"/>
      <c r="K36" s="15"/>
      <c r="L36" s="15"/>
      <c r="M36" s="15"/>
      <c r="N36" s="17"/>
      <c r="O36" s="7"/>
    </row>
    <row r="37" spans="1:15" s="1" customFormat="1" ht="20.100000000000001" customHeight="1" outlineLevel="1">
      <c r="A37" s="8">
        <v>8</v>
      </c>
      <c r="B37" s="9" t="s">
        <v>93</v>
      </c>
      <c r="C37" s="9" t="s">
        <v>90</v>
      </c>
      <c r="D37" s="10"/>
      <c r="E37" s="9"/>
      <c r="F37" s="9"/>
      <c r="G37" s="8">
        <v>16.8</v>
      </c>
      <c r="H37" s="9" t="s">
        <v>94</v>
      </c>
      <c r="I37" s="15"/>
      <c r="J37" s="15"/>
      <c r="K37" s="15"/>
      <c r="L37" s="15"/>
      <c r="M37" s="15"/>
      <c r="N37" s="17"/>
      <c r="O37" s="7"/>
    </row>
    <row r="38" spans="1:15" s="1" customFormat="1" ht="20.100000000000001" customHeight="1" outlineLevel="1">
      <c r="A38" s="8">
        <v>9</v>
      </c>
      <c r="B38" s="9" t="s">
        <v>93</v>
      </c>
      <c r="C38" s="9" t="s">
        <v>90</v>
      </c>
      <c r="D38" s="10"/>
      <c r="E38" s="9"/>
      <c r="F38" s="9"/>
      <c r="G38" s="8">
        <v>17.899999999999999</v>
      </c>
      <c r="H38" s="9" t="s">
        <v>94</v>
      </c>
      <c r="I38" s="15"/>
      <c r="J38" s="15"/>
      <c r="K38" s="15"/>
      <c r="L38" s="15"/>
      <c r="M38" s="15"/>
      <c r="N38" s="17"/>
      <c r="O38" s="7"/>
    </row>
    <row r="39" spans="1:15" s="1" customFormat="1" ht="20.100000000000001" customHeight="1" outlineLevel="1">
      <c r="A39" s="8">
        <v>10</v>
      </c>
      <c r="B39" s="9" t="s">
        <v>93</v>
      </c>
      <c r="C39" s="9" t="s">
        <v>90</v>
      </c>
      <c r="D39" s="10"/>
      <c r="E39" s="9"/>
      <c r="F39" s="9"/>
      <c r="G39" s="8">
        <v>16.8</v>
      </c>
      <c r="H39" s="9" t="s">
        <v>94</v>
      </c>
      <c r="I39" s="15"/>
      <c r="J39" s="15"/>
      <c r="K39" s="15"/>
      <c r="L39" s="15"/>
      <c r="M39" s="15"/>
      <c r="N39" s="17"/>
      <c r="O39" s="7"/>
    </row>
    <row r="40" spans="1:15" s="1" customFormat="1" ht="20.100000000000001" customHeight="1" outlineLevel="1">
      <c r="A40" s="8">
        <v>11</v>
      </c>
      <c r="B40" s="9" t="s">
        <v>95</v>
      </c>
      <c r="C40" s="9" t="s">
        <v>90</v>
      </c>
      <c r="D40" s="10"/>
      <c r="E40" s="8"/>
      <c r="F40" s="8"/>
      <c r="G40" s="8">
        <v>31.5</v>
      </c>
      <c r="H40" s="9" t="s">
        <v>94</v>
      </c>
      <c r="I40" s="15"/>
      <c r="J40" s="15"/>
      <c r="K40" s="15"/>
      <c r="L40" s="15"/>
      <c r="M40" s="15"/>
      <c r="N40" s="17"/>
      <c r="O40" s="7"/>
    </row>
    <row r="41" spans="1:15" s="1" customFormat="1" ht="20.100000000000001" customHeight="1" outlineLevel="1">
      <c r="A41" s="8">
        <v>12</v>
      </c>
      <c r="B41" s="9" t="s">
        <v>96</v>
      </c>
      <c r="C41" s="9" t="s">
        <v>90</v>
      </c>
      <c r="D41" s="10"/>
      <c r="E41" s="8"/>
      <c r="F41" s="8"/>
      <c r="G41" s="8">
        <v>4</v>
      </c>
      <c r="H41" s="8" t="s">
        <v>97</v>
      </c>
      <c r="I41" s="15"/>
      <c r="J41" s="15"/>
      <c r="K41" s="15"/>
      <c r="L41" s="15"/>
      <c r="M41" s="15"/>
      <c r="N41" s="17"/>
      <c r="O41" s="7"/>
    </row>
    <row r="42" spans="1:15" s="1" customFormat="1" ht="20.100000000000001" customHeight="1" outlineLevel="1">
      <c r="A42" s="8">
        <v>13</v>
      </c>
      <c r="B42" s="9" t="s">
        <v>98</v>
      </c>
      <c r="C42" s="9" t="s">
        <v>90</v>
      </c>
      <c r="D42" s="10"/>
      <c r="E42" s="8"/>
      <c r="F42" s="8"/>
      <c r="G42" s="8">
        <v>10</v>
      </c>
      <c r="H42" s="8" t="s">
        <v>99</v>
      </c>
      <c r="I42" s="15"/>
      <c r="J42" s="15"/>
      <c r="K42" s="15"/>
      <c r="L42" s="15"/>
      <c r="M42" s="15"/>
      <c r="N42" s="17"/>
      <c r="O42" s="7"/>
    </row>
    <row r="43" spans="1:15" s="1" customFormat="1" ht="20.100000000000001" customHeight="1" outlineLevel="1">
      <c r="A43" s="8">
        <v>14</v>
      </c>
      <c r="B43" s="9" t="s">
        <v>100</v>
      </c>
      <c r="C43" s="9" t="s">
        <v>90</v>
      </c>
      <c r="D43" s="10"/>
      <c r="E43" s="8"/>
      <c r="F43" s="8"/>
      <c r="G43" s="8">
        <v>1</v>
      </c>
      <c r="H43" s="8" t="s">
        <v>92</v>
      </c>
      <c r="I43" s="15"/>
      <c r="J43" s="15"/>
      <c r="K43" s="15"/>
      <c r="L43" s="15"/>
      <c r="M43" s="15"/>
      <c r="N43" s="17"/>
      <c r="O43" s="7"/>
    </row>
    <row r="44" spans="1:15" s="1" customFormat="1" ht="20.100000000000001" customHeight="1" outlineLevel="1">
      <c r="A44" s="8">
        <v>15</v>
      </c>
      <c r="B44" s="9" t="s">
        <v>100</v>
      </c>
      <c r="C44" s="9" t="s">
        <v>90</v>
      </c>
      <c r="D44" s="10"/>
      <c r="E44" s="8"/>
      <c r="F44" s="8"/>
      <c r="G44" s="8">
        <v>1</v>
      </c>
      <c r="H44" s="8" t="s">
        <v>92</v>
      </c>
      <c r="I44" s="15"/>
      <c r="J44" s="15"/>
      <c r="K44" s="15"/>
      <c r="L44" s="15"/>
      <c r="M44" s="15"/>
      <c r="N44" s="17"/>
      <c r="O44" s="7"/>
    </row>
    <row r="45" spans="1:15" s="1" customFormat="1" ht="20.100000000000001" customHeight="1" outlineLevel="1">
      <c r="A45" s="8">
        <v>16</v>
      </c>
      <c r="B45" s="9" t="s">
        <v>100</v>
      </c>
      <c r="C45" s="9" t="s">
        <v>90</v>
      </c>
      <c r="D45" s="10"/>
      <c r="E45" s="8"/>
      <c r="F45" s="8"/>
      <c r="G45" s="8">
        <v>3</v>
      </c>
      <c r="H45" s="8" t="s">
        <v>92</v>
      </c>
      <c r="I45" s="15"/>
      <c r="J45" s="15"/>
      <c r="K45" s="15"/>
      <c r="L45" s="15"/>
      <c r="M45" s="15"/>
      <c r="N45" s="17"/>
      <c r="O45" s="7"/>
    </row>
    <row r="46" spans="1:15" s="1" customFormat="1" ht="20.100000000000001" customHeight="1" outlineLevel="1">
      <c r="A46" s="8">
        <v>17</v>
      </c>
      <c r="B46" s="9" t="s">
        <v>101</v>
      </c>
      <c r="C46" s="9" t="s">
        <v>90</v>
      </c>
      <c r="D46" s="10"/>
      <c r="E46" s="8"/>
      <c r="F46" s="8"/>
      <c r="G46" s="8">
        <v>1</v>
      </c>
      <c r="H46" s="8" t="s">
        <v>92</v>
      </c>
      <c r="I46" s="15"/>
      <c r="J46" s="15"/>
      <c r="K46" s="15"/>
      <c r="L46" s="15"/>
      <c r="M46" s="15"/>
      <c r="N46" s="17"/>
      <c r="O46" s="7"/>
    </row>
    <row r="47" spans="1:15" s="1" customFormat="1" ht="20.100000000000001" customHeight="1" outlineLevel="1">
      <c r="A47" s="8">
        <v>18</v>
      </c>
      <c r="B47" s="9" t="s">
        <v>101</v>
      </c>
      <c r="C47" s="9" t="s">
        <v>90</v>
      </c>
      <c r="D47" s="10"/>
      <c r="E47" s="8"/>
      <c r="F47" s="8"/>
      <c r="G47" s="8">
        <v>1</v>
      </c>
      <c r="H47" s="8" t="s">
        <v>92</v>
      </c>
      <c r="I47" s="15"/>
      <c r="J47" s="15"/>
      <c r="K47" s="15"/>
      <c r="L47" s="15"/>
      <c r="M47" s="15"/>
      <c r="N47" s="17"/>
      <c r="O47" s="7"/>
    </row>
    <row r="48" spans="1:15" s="1" customFormat="1" ht="20.100000000000001" customHeight="1" outlineLevel="1">
      <c r="A48" s="8">
        <v>19</v>
      </c>
      <c r="B48" s="9" t="s">
        <v>101</v>
      </c>
      <c r="C48" s="9" t="s">
        <v>90</v>
      </c>
      <c r="D48" s="10"/>
      <c r="E48" s="8"/>
      <c r="F48" s="8"/>
      <c r="G48" s="8">
        <v>3</v>
      </c>
      <c r="H48" s="8" t="s">
        <v>92</v>
      </c>
      <c r="I48" s="15"/>
      <c r="J48" s="15"/>
      <c r="K48" s="15"/>
      <c r="L48" s="15"/>
      <c r="M48" s="15"/>
      <c r="N48" s="17"/>
      <c r="O48" s="7"/>
    </row>
    <row r="49" spans="1:15" s="1" customFormat="1" ht="20.100000000000001" customHeight="1" outlineLevel="1">
      <c r="A49" s="8">
        <v>20</v>
      </c>
      <c r="B49" s="9" t="s">
        <v>102</v>
      </c>
      <c r="C49" s="9" t="s">
        <v>90</v>
      </c>
      <c r="D49" s="10"/>
      <c r="E49" s="8"/>
      <c r="F49" s="8"/>
      <c r="G49" s="8">
        <f>G50+G51</f>
        <v>73.599999999999994</v>
      </c>
      <c r="H49" s="8" t="s">
        <v>94</v>
      </c>
      <c r="I49" s="15"/>
      <c r="J49" s="15"/>
      <c r="K49" s="15"/>
      <c r="L49" s="15"/>
      <c r="M49" s="15"/>
      <c r="N49" s="17"/>
      <c r="O49" s="7"/>
    </row>
    <row r="50" spans="1:15" s="1" customFormat="1" ht="20.100000000000001" customHeight="1" outlineLevel="1">
      <c r="A50" s="8">
        <v>21</v>
      </c>
      <c r="B50" s="9" t="s">
        <v>103</v>
      </c>
      <c r="C50" s="9" t="s">
        <v>90</v>
      </c>
      <c r="D50" s="10"/>
      <c r="E50" s="8"/>
      <c r="F50" s="8"/>
      <c r="G50" s="8">
        <v>25</v>
      </c>
      <c r="H50" s="8" t="s">
        <v>94</v>
      </c>
      <c r="I50" s="15"/>
      <c r="J50" s="15"/>
      <c r="K50" s="15"/>
      <c r="L50" s="15"/>
      <c r="M50" s="15"/>
      <c r="N50" s="17"/>
      <c r="O50" s="7"/>
    </row>
    <row r="51" spans="1:15" s="1" customFormat="1" ht="20.100000000000001" customHeight="1" outlineLevel="1">
      <c r="A51" s="8">
        <v>22</v>
      </c>
      <c r="B51" s="9" t="s">
        <v>104</v>
      </c>
      <c r="C51" s="9" t="s">
        <v>90</v>
      </c>
      <c r="D51" s="10"/>
      <c r="E51" s="8"/>
      <c r="F51" s="8"/>
      <c r="G51" s="8">
        <v>48.6</v>
      </c>
      <c r="H51" s="8" t="s">
        <v>94</v>
      </c>
      <c r="I51" s="15"/>
      <c r="J51" s="15"/>
      <c r="K51" s="15"/>
      <c r="L51" s="15"/>
      <c r="M51" s="15"/>
      <c r="N51" s="17"/>
      <c r="O51" s="7"/>
    </row>
    <row r="52" spans="1:15" ht="20.100000000000001" customHeight="1">
      <c r="A52" s="73" t="s">
        <v>105</v>
      </c>
      <c r="B52" s="74"/>
      <c r="C52" s="74"/>
      <c r="D52" s="74"/>
      <c r="E52" s="74"/>
      <c r="F52" s="74"/>
      <c r="G52" s="74"/>
      <c r="H52" s="74"/>
      <c r="I52" s="74"/>
      <c r="J52" s="74"/>
      <c r="K52" s="74"/>
      <c r="L52" s="20"/>
      <c r="M52" s="20"/>
      <c r="N52" s="19"/>
    </row>
    <row r="53" spans="1:15" ht="20.100000000000001" customHeight="1">
      <c r="A53" s="70" t="s">
        <v>107</v>
      </c>
      <c r="B53" s="71"/>
      <c r="C53" s="71"/>
      <c r="D53" s="71"/>
      <c r="E53" s="71"/>
      <c r="F53" s="71"/>
      <c r="G53" s="71"/>
      <c r="H53" s="71"/>
      <c r="I53" s="71"/>
      <c r="J53" s="71"/>
      <c r="K53" s="71"/>
      <c r="L53" s="71"/>
      <c r="M53" s="71"/>
      <c r="N53" s="71"/>
    </row>
    <row r="54" spans="1:15" ht="20.100000000000001" customHeight="1" outlineLevel="1">
      <c r="A54" s="8">
        <v>1</v>
      </c>
      <c r="B54" s="9" t="s">
        <v>83</v>
      </c>
      <c r="C54" s="9" t="s">
        <v>84</v>
      </c>
      <c r="D54" s="10"/>
      <c r="E54" s="10"/>
      <c r="F54" s="10"/>
      <c r="G54" s="8">
        <v>1</v>
      </c>
      <c r="H54" s="9" t="s">
        <v>85</v>
      </c>
      <c r="I54" s="15"/>
      <c r="J54" s="15"/>
      <c r="K54" s="15"/>
      <c r="L54" s="15"/>
      <c r="M54" s="15"/>
      <c r="N54" s="17"/>
    </row>
    <row r="55" spans="1:15" ht="20.100000000000001" customHeight="1" outlineLevel="1">
      <c r="A55" s="8">
        <v>2</v>
      </c>
      <c r="B55" s="9" t="s">
        <v>83</v>
      </c>
      <c r="C55" s="9" t="s">
        <v>86</v>
      </c>
      <c r="D55" s="10"/>
      <c r="E55" s="10"/>
      <c r="F55" s="10"/>
      <c r="G55" s="8">
        <v>1</v>
      </c>
      <c r="H55" s="9" t="s">
        <v>85</v>
      </c>
      <c r="I55" s="15"/>
      <c r="J55" s="15"/>
      <c r="K55" s="15"/>
      <c r="L55" s="15"/>
      <c r="M55" s="15"/>
      <c r="N55" s="17"/>
    </row>
    <row r="56" spans="1:15" ht="20.100000000000001" customHeight="1" outlineLevel="1">
      <c r="A56" s="8">
        <v>3</v>
      </c>
      <c r="B56" s="9" t="s">
        <v>83</v>
      </c>
      <c r="C56" s="9" t="s">
        <v>87</v>
      </c>
      <c r="D56" s="10"/>
      <c r="E56" s="10"/>
      <c r="F56" s="10"/>
      <c r="G56" s="8">
        <v>1</v>
      </c>
      <c r="H56" s="9" t="s">
        <v>85</v>
      </c>
      <c r="I56" s="15"/>
      <c r="J56" s="15"/>
      <c r="K56" s="15"/>
      <c r="L56" s="15"/>
      <c r="M56" s="15"/>
      <c r="N56" s="17"/>
    </row>
    <row r="57" spans="1:15" ht="20.100000000000001" customHeight="1" outlineLevel="1">
      <c r="A57" s="8">
        <v>4</v>
      </c>
      <c r="B57" s="9" t="s">
        <v>83</v>
      </c>
      <c r="C57" s="9" t="s">
        <v>87</v>
      </c>
      <c r="D57" s="10"/>
      <c r="E57" s="10"/>
      <c r="F57" s="10"/>
      <c r="G57" s="8">
        <v>1</v>
      </c>
      <c r="H57" s="9" t="s">
        <v>85</v>
      </c>
      <c r="I57" s="15"/>
      <c r="J57" s="15"/>
      <c r="K57" s="15"/>
      <c r="L57" s="15"/>
      <c r="M57" s="15"/>
      <c r="N57" s="17"/>
    </row>
    <row r="58" spans="1:15" ht="20.100000000000001" customHeight="1" outlineLevel="1">
      <c r="A58" s="8">
        <v>5</v>
      </c>
      <c r="B58" s="9" t="s">
        <v>89</v>
      </c>
      <c r="C58" s="9" t="s">
        <v>90</v>
      </c>
      <c r="D58" s="10"/>
      <c r="E58" s="9"/>
      <c r="F58" s="9"/>
      <c r="G58" s="8">
        <v>1</v>
      </c>
      <c r="H58" s="9" t="s">
        <v>85</v>
      </c>
      <c r="I58" s="15"/>
      <c r="J58" s="15"/>
      <c r="K58" s="15"/>
      <c r="L58" s="15"/>
      <c r="M58" s="15"/>
      <c r="N58" s="17"/>
    </row>
    <row r="59" spans="1:15" ht="20.100000000000001" customHeight="1" outlineLevel="1">
      <c r="A59" s="8">
        <v>6</v>
      </c>
      <c r="B59" s="9" t="s">
        <v>91</v>
      </c>
      <c r="C59" s="9" t="s">
        <v>90</v>
      </c>
      <c r="D59" s="10"/>
      <c r="E59" s="9"/>
      <c r="F59" s="9"/>
      <c r="G59" s="8">
        <f>SUM(G54:G57)</f>
        <v>4</v>
      </c>
      <c r="H59" s="9" t="s">
        <v>92</v>
      </c>
      <c r="I59" s="15"/>
      <c r="J59" s="15"/>
      <c r="K59" s="15"/>
      <c r="L59" s="15"/>
      <c r="M59" s="15"/>
      <c r="N59" s="17"/>
    </row>
    <row r="60" spans="1:15" ht="20.100000000000001" customHeight="1" outlineLevel="1">
      <c r="A60" s="8">
        <v>7</v>
      </c>
      <c r="B60" s="9" t="s">
        <v>93</v>
      </c>
      <c r="C60" s="9" t="s">
        <v>90</v>
      </c>
      <c r="D60" s="10"/>
      <c r="E60" s="9"/>
      <c r="F60" s="9"/>
      <c r="G60" s="8">
        <v>11.5</v>
      </c>
      <c r="H60" s="9" t="s">
        <v>94</v>
      </c>
      <c r="I60" s="15"/>
      <c r="J60" s="15"/>
      <c r="K60" s="15"/>
      <c r="L60" s="15"/>
      <c r="M60" s="15"/>
      <c r="N60" s="17"/>
    </row>
    <row r="61" spans="1:15" ht="20.100000000000001" customHeight="1" outlineLevel="1">
      <c r="A61" s="8">
        <v>8</v>
      </c>
      <c r="B61" s="9" t="s">
        <v>93</v>
      </c>
      <c r="C61" s="9" t="s">
        <v>90</v>
      </c>
      <c r="D61" s="10"/>
      <c r="E61" s="9"/>
      <c r="F61" s="9"/>
      <c r="G61" s="8">
        <v>17.8</v>
      </c>
      <c r="H61" s="9" t="s">
        <v>94</v>
      </c>
      <c r="I61" s="15"/>
      <c r="J61" s="15"/>
      <c r="K61" s="15"/>
      <c r="L61" s="15"/>
      <c r="M61" s="15"/>
      <c r="N61" s="17"/>
    </row>
    <row r="62" spans="1:15" ht="20.100000000000001" customHeight="1" outlineLevel="1">
      <c r="A62" s="8">
        <v>9</v>
      </c>
      <c r="B62" s="9" t="s">
        <v>93</v>
      </c>
      <c r="C62" s="9" t="s">
        <v>90</v>
      </c>
      <c r="D62" s="10"/>
      <c r="E62" s="9"/>
      <c r="F62" s="9"/>
      <c r="G62" s="8">
        <v>11.5</v>
      </c>
      <c r="H62" s="9" t="s">
        <v>94</v>
      </c>
      <c r="I62" s="15"/>
      <c r="J62" s="15"/>
      <c r="K62" s="15"/>
      <c r="L62" s="15"/>
      <c r="M62" s="15"/>
      <c r="N62" s="17"/>
    </row>
    <row r="63" spans="1:15" ht="20.100000000000001" customHeight="1" outlineLevel="1">
      <c r="A63" s="8">
        <v>10</v>
      </c>
      <c r="B63" s="9" t="s">
        <v>93</v>
      </c>
      <c r="C63" s="9" t="s">
        <v>90</v>
      </c>
      <c r="D63" s="10"/>
      <c r="E63" s="9"/>
      <c r="F63" s="9"/>
      <c r="G63" s="8">
        <v>17.8</v>
      </c>
      <c r="H63" s="9" t="s">
        <v>94</v>
      </c>
      <c r="I63" s="15"/>
      <c r="J63" s="15"/>
      <c r="K63" s="15"/>
      <c r="L63" s="15"/>
      <c r="M63" s="15"/>
      <c r="N63" s="17"/>
    </row>
    <row r="64" spans="1:15" ht="20.100000000000001" customHeight="1" outlineLevel="1">
      <c r="A64" s="8">
        <v>11</v>
      </c>
      <c r="B64" s="9" t="s">
        <v>95</v>
      </c>
      <c r="C64" s="9" t="s">
        <v>90</v>
      </c>
      <c r="D64" s="10"/>
      <c r="E64" s="8"/>
      <c r="F64" s="8"/>
      <c r="G64" s="8">
        <v>26.2</v>
      </c>
      <c r="H64" s="9" t="s">
        <v>94</v>
      </c>
      <c r="I64" s="15"/>
      <c r="J64" s="15"/>
      <c r="K64" s="15"/>
      <c r="L64" s="15"/>
      <c r="M64" s="15"/>
      <c r="N64" s="17"/>
    </row>
    <row r="65" spans="1:14" ht="20.100000000000001" customHeight="1" outlineLevel="1">
      <c r="A65" s="8">
        <v>12</v>
      </c>
      <c r="B65" s="9" t="s">
        <v>96</v>
      </c>
      <c r="C65" s="9" t="s">
        <v>90</v>
      </c>
      <c r="D65" s="10"/>
      <c r="E65" s="8"/>
      <c r="F65" s="8"/>
      <c r="G65" s="8">
        <v>3</v>
      </c>
      <c r="H65" s="8" t="s">
        <v>97</v>
      </c>
      <c r="I65" s="15"/>
      <c r="J65" s="15"/>
      <c r="K65" s="15"/>
      <c r="L65" s="15"/>
      <c r="M65" s="15"/>
      <c r="N65" s="17"/>
    </row>
    <row r="66" spans="1:14" ht="20.100000000000001" customHeight="1" outlineLevel="1">
      <c r="A66" s="8">
        <v>13</v>
      </c>
      <c r="B66" s="9" t="s">
        <v>98</v>
      </c>
      <c r="C66" s="9" t="s">
        <v>90</v>
      </c>
      <c r="D66" s="10"/>
      <c r="E66" s="8"/>
      <c r="F66" s="8"/>
      <c r="G66" s="8">
        <v>8</v>
      </c>
      <c r="H66" s="8" t="s">
        <v>99</v>
      </c>
      <c r="I66" s="15"/>
      <c r="J66" s="15"/>
      <c r="K66" s="15"/>
      <c r="L66" s="15"/>
      <c r="M66" s="15"/>
      <c r="N66" s="17"/>
    </row>
    <row r="67" spans="1:14" ht="20.100000000000001" customHeight="1" outlineLevel="1">
      <c r="A67" s="8">
        <v>14</v>
      </c>
      <c r="B67" s="9" t="s">
        <v>100</v>
      </c>
      <c r="C67" s="9" t="s">
        <v>90</v>
      </c>
      <c r="D67" s="10"/>
      <c r="E67" s="8"/>
      <c r="F67" s="8"/>
      <c r="G67" s="8">
        <v>1</v>
      </c>
      <c r="H67" s="8" t="s">
        <v>92</v>
      </c>
      <c r="I67" s="15"/>
      <c r="J67" s="15"/>
      <c r="K67" s="15"/>
      <c r="L67" s="15"/>
      <c r="M67" s="15"/>
      <c r="N67" s="17"/>
    </row>
    <row r="68" spans="1:14" ht="20.100000000000001" customHeight="1" outlineLevel="1">
      <c r="A68" s="8">
        <v>15</v>
      </c>
      <c r="B68" s="9" t="s">
        <v>100</v>
      </c>
      <c r="C68" s="9" t="s">
        <v>90</v>
      </c>
      <c r="D68" s="10"/>
      <c r="E68" s="8"/>
      <c r="F68" s="8"/>
      <c r="G68" s="8">
        <v>3</v>
      </c>
      <c r="H68" s="8" t="s">
        <v>92</v>
      </c>
      <c r="I68" s="15"/>
      <c r="J68" s="15"/>
      <c r="K68" s="15"/>
      <c r="L68" s="15"/>
      <c r="M68" s="15"/>
      <c r="N68" s="17"/>
    </row>
    <row r="69" spans="1:14" ht="20.100000000000001" customHeight="1" outlineLevel="1">
      <c r="A69" s="8">
        <v>16</v>
      </c>
      <c r="B69" s="9" t="s">
        <v>101</v>
      </c>
      <c r="C69" s="9" t="s">
        <v>90</v>
      </c>
      <c r="D69" s="10"/>
      <c r="E69" s="8"/>
      <c r="F69" s="8"/>
      <c r="G69" s="8">
        <v>1</v>
      </c>
      <c r="H69" s="8" t="s">
        <v>92</v>
      </c>
      <c r="I69" s="15"/>
      <c r="J69" s="15"/>
      <c r="K69" s="15"/>
      <c r="L69" s="15"/>
      <c r="M69" s="15"/>
      <c r="N69" s="17"/>
    </row>
    <row r="70" spans="1:14" ht="20.100000000000001" customHeight="1" outlineLevel="1">
      <c r="A70" s="8">
        <v>17</v>
      </c>
      <c r="B70" s="9" t="s">
        <v>101</v>
      </c>
      <c r="C70" s="9" t="s">
        <v>90</v>
      </c>
      <c r="D70" s="10"/>
      <c r="E70" s="8"/>
      <c r="F70" s="8"/>
      <c r="G70" s="8">
        <v>3</v>
      </c>
      <c r="H70" s="8" t="s">
        <v>92</v>
      </c>
      <c r="I70" s="15"/>
      <c r="J70" s="15"/>
      <c r="K70" s="15"/>
      <c r="L70" s="15"/>
      <c r="M70" s="15"/>
      <c r="N70" s="17"/>
    </row>
    <row r="71" spans="1:14" ht="20.100000000000001" customHeight="1" outlineLevel="1">
      <c r="A71" s="8">
        <v>18</v>
      </c>
      <c r="B71" s="9" t="s">
        <v>102</v>
      </c>
      <c r="C71" s="9" t="s">
        <v>90</v>
      </c>
      <c r="D71" s="10"/>
      <c r="E71" s="8"/>
      <c r="F71" s="8"/>
      <c r="G71" s="8">
        <f>G72+G73</f>
        <v>61</v>
      </c>
      <c r="H71" s="8" t="s">
        <v>94</v>
      </c>
      <c r="I71" s="15"/>
      <c r="J71" s="15"/>
      <c r="K71" s="15"/>
      <c r="L71" s="15"/>
      <c r="M71" s="15"/>
      <c r="N71" s="17"/>
    </row>
    <row r="72" spans="1:14" ht="20.100000000000001" customHeight="1" outlineLevel="1">
      <c r="A72" s="8">
        <v>19</v>
      </c>
      <c r="B72" s="9" t="s">
        <v>103</v>
      </c>
      <c r="C72" s="9" t="s">
        <v>90</v>
      </c>
      <c r="D72" s="10"/>
      <c r="E72" s="8"/>
      <c r="F72" s="8"/>
      <c r="G72" s="8">
        <v>20</v>
      </c>
      <c r="H72" s="8" t="s">
        <v>94</v>
      </c>
      <c r="I72" s="15"/>
      <c r="J72" s="15"/>
      <c r="K72" s="15"/>
      <c r="L72" s="15"/>
      <c r="M72" s="15"/>
      <c r="N72" s="17"/>
    </row>
    <row r="73" spans="1:14" ht="20.100000000000001" customHeight="1" outlineLevel="1">
      <c r="A73" s="8">
        <v>20</v>
      </c>
      <c r="B73" s="9" t="s">
        <v>104</v>
      </c>
      <c r="C73" s="9" t="s">
        <v>90</v>
      </c>
      <c r="D73" s="10"/>
      <c r="E73" s="8"/>
      <c r="F73" s="8"/>
      <c r="G73" s="8">
        <v>41</v>
      </c>
      <c r="H73" s="8" t="s">
        <v>94</v>
      </c>
      <c r="I73" s="15"/>
      <c r="J73" s="15"/>
      <c r="K73" s="15"/>
      <c r="L73" s="15"/>
      <c r="M73" s="15"/>
      <c r="N73" s="17"/>
    </row>
    <row r="74" spans="1:14" ht="20.100000000000001" customHeight="1">
      <c r="A74" s="73" t="s">
        <v>105</v>
      </c>
      <c r="B74" s="74"/>
      <c r="C74" s="74"/>
      <c r="D74" s="74"/>
      <c r="E74" s="74"/>
      <c r="F74" s="74"/>
      <c r="G74" s="74"/>
      <c r="H74" s="74"/>
      <c r="I74" s="74"/>
      <c r="J74" s="74"/>
      <c r="K74" s="74"/>
      <c r="L74" s="20"/>
      <c r="M74" s="20"/>
      <c r="N74" s="19"/>
    </row>
    <row r="75" spans="1:14" ht="20.100000000000001" customHeight="1">
      <c r="A75" s="70" t="s">
        <v>108</v>
      </c>
      <c r="B75" s="71"/>
      <c r="C75" s="71"/>
      <c r="D75" s="71"/>
      <c r="E75" s="71"/>
      <c r="F75" s="71"/>
      <c r="G75" s="71"/>
      <c r="H75" s="71"/>
      <c r="I75" s="71"/>
      <c r="J75" s="71"/>
      <c r="K75" s="71"/>
      <c r="L75" s="71"/>
      <c r="M75" s="71"/>
      <c r="N75" s="71"/>
    </row>
    <row r="76" spans="1:14" ht="20.100000000000001" customHeight="1" outlineLevel="1">
      <c r="A76" s="8">
        <v>1</v>
      </c>
      <c r="B76" s="9" t="s">
        <v>83</v>
      </c>
      <c r="C76" s="9" t="s">
        <v>84</v>
      </c>
      <c r="D76" s="10"/>
      <c r="E76" s="10"/>
      <c r="F76" s="10"/>
      <c r="G76" s="8">
        <v>1</v>
      </c>
      <c r="H76" s="9" t="s">
        <v>85</v>
      </c>
      <c r="I76" s="15"/>
      <c r="J76" s="15"/>
      <c r="K76" s="15"/>
      <c r="L76" s="15"/>
      <c r="M76" s="15"/>
      <c r="N76" s="17"/>
    </row>
    <row r="77" spans="1:14" ht="20.100000000000001" customHeight="1" outlineLevel="1">
      <c r="A77" s="8">
        <v>2</v>
      </c>
      <c r="B77" s="9" t="s">
        <v>83</v>
      </c>
      <c r="C77" s="9" t="s">
        <v>86</v>
      </c>
      <c r="D77" s="10"/>
      <c r="E77" s="10"/>
      <c r="F77" s="10"/>
      <c r="G77" s="8">
        <v>1</v>
      </c>
      <c r="H77" s="9" t="s">
        <v>85</v>
      </c>
      <c r="I77" s="15"/>
      <c r="J77" s="15"/>
      <c r="K77" s="15"/>
      <c r="L77" s="15"/>
      <c r="M77" s="15"/>
      <c r="N77" s="17"/>
    </row>
    <row r="78" spans="1:14" ht="20.100000000000001" customHeight="1" outlineLevel="1">
      <c r="A78" s="8">
        <v>3</v>
      </c>
      <c r="B78" s="9" t="s">
        <v>83</v>
      </c>
      <c r="C78" s="9" t="s">
        <v>87</v>
      </c>
      <c r="D78" s="10"/>
      <c r="E78" s="10"/>
      <c r="F78" s="10"/>
      <c r="G78" s="8">
        <v>1</v>
      </c>
      <c r="H78" s="9" t="s">
        <v>85</v>
      </c>
      <c r="I78" s="15"/>
      <c r="J78" s="15"/>
      <c r="K78" s="15"/>
      <c r="L78" s="15"/>
      <c r="M78" s="15"/>
      <c r="N78" s="17"/>
    </row>
    <row r="79" spans="1:14" ht="20.100000000000001" customHeight="1" outlineLevel="1">
      <c r="A79" s="8">
        <v>4</v>
      </c>
      <c r="B79" s="9" t="s">
        <v>83</v>
      </c>
      <c r="C79" s="9" t="s">
        <v>87</v>
      </c>
      <c r="D79" s="10"/>
      <c r="E79" s="10"/>
      <c r="F79" s="10"/>
      <c r="G79" s="8">
        <v>1</v>
      </c>
      <c r="H79" s="9" t="s">
        <v>85</v>
      </c>
      <c r="I79" s="15"/>
      <c r="J79" s="15"/>
      <c r="K79" s="15"/>
      <c r="L79" s="15"/>
      <c r="M79" s="15"/>
      <c r="N79" s="17"/>
    </row>
    <row r="80" spans="1:14" ht="20.100000000000001" customHeight="1" outlineLevel="1">
      <c r="A80" s="8">
        <v>5</v>
      </c>
      <c r="B80" s="9" t="s">
        <v>89</v>
      </c>
      <c r="C80" s="9" t="s">
        <v>90</v>
      </c>
      <c r="D80" s="10"/>
      <c r="E80" s="10"/>
      <c r="F80" s="10"/>
      <c r="G80" s="8">
        <v>1</v>
      </c>
      <c r="H80" s="9" t="s">
        <v>85</v>
      </c>
      <c r="I80" s="15"/>
      <c r="J80" s="15"/>
      <c r="K80" s="15"/>
      <c r="L80" s="15"/>
      <c r="M80" s="15"/>
      <c r="N80" s="17"/>
    </row>
    <row r="81" spans="1:14" ht="20.100000000000001" customHeight="1" outlineLevel="1">
      <c r="A81" s="8">
        <v>6</v>
      </c>
      <c r="B81" s="9" t="s">
        <v>91</v>
      </c>
      <c r="C81" s="9" t="s">
        <v>90</v>
      </c>
      <c r="D81" s="10"/>
      <c r="E81" s="9"/>
      <c r="F81" s="9"/>
      <c r="G81" s="8">
        <f>SUM(G76:G79)</f>
        <v>4</v>
      </c>
      <c r="H81" s="9" t="s">
        <v>92</v>
      </c>
      <c r="I81" s="15"/>
      <c r="J81" s="15"/>
      <c r="K81" s="15"/>
      <c r="L81" s="15"/>
      <c r="M81" s="15"/>
      <c r="N81" s="17"/>
    </row>
    <row r="82" spans="1:14" ht="20.100000000000001" customHeight="1" outlineLevel="1">
      <c r="A82" s="8">
        <v>7</v>
      </c>
      <c r="B82" s="9" t="s">
        <v>93</v>
      </c>
      <c r="C82" s="9" t="s">
        <v>90</v>
      </c>
      <c r="D82" s="10"/>
      <c r="E82" s="9"/>
      <c r="F82" s="9"/>
      <c r="G82" s="8">
        <v>7.4</v>
      </c>
      <c r="H82" s="9" t="s">
        <v>94</v>
      </c>
      <c r="I82" s="15"/>
      <c r="J82" s="15"/>
      <c r="K82" s="15"/>
      <c r="L82" s="15"/>
      <c r="M82" s="15"/>
      <c r="N82" s="17"/>
    </row>
    <row r="83" spans="1:14" ht="20.100000000000001" customHeight="1" outlineLevel="1">
      <c r="A83" s="8">
        <v>8</v>
      </c>
      <c r="B83" s="9" t="s">
        <v>93</v>
      </c>
      <c r="C83" s="9" t="s">
        <v>90</v>
      </c>
      <c r="D83" s="10"/>
      <c r="E83" s="9"/>
      <c r="F83" s="9"/>
      <c r="G83" s="8">
        <v>21</v>
      </c>
      <c r="H83" s="9" t="s">
        <v>94</v>
      </c>
      <c r="I83" s="15"/>
      <c r="J83" s="15"/>
      <c r="K83" s="15"/>
      <c r="L83" s="15"/>
      <c r="M83" s="15"/>
      <c r="N83" s="17"/>
    </row>
    <row r="84" spans="1:14" ht="20.100000000000001" customHeight="1" outlineLevel="1">
      <c r="A84" s="8">
        <v>9</v>
      </c>
      <c r="B84" s="9" t="s">
        <v>93</v>
      </c>
      <c r="C84" s="9" t="s">
        <v>90</v>
      </c>
      <c r="D84" s="10"/>
      <c r="E84" s="9"/>
      <c r="F84" s="9"/>
      <c r="G84" s="8">
        <v>7.4</v>
      </c>
      <c r="H84" s="9" t="s">
        <v>94</v>
      </c>
      <c r="I84" s="15"/>
      <c r="J84" s="15"/>
      <c r="K84" s="15"/>
      <c r="L84" s="15"/>
      <c r="M84" s="15"/>
      <c r="N84" s="17"/>
    </row>
    <row r="85" spans="1:14" ht="20.100000000000001" customHeight="1" outlineLevel="1">
      <c r="A85" s="8">
        <v>10</v>
      </c>
      <c r="B85" s="9" t="s">
        <v>93</v>
      </c>
      <c r="C85" s="9" t="s">
        <v>90</v>
      </c>
      <c r="D85" s="10"/>
      <c r="E85" s="9"/>
      <c r="F85" s="9"/>
      <c r="G85" s="8">
        <v>21</v>
      </c>
      <c r="H85" s="9" t="s">
        <v>94</v>
      </c>
      <c r="I85" s="15"/>
      <c r="J85" s="15"/>
      <c r="K85" s="15"/>
      <c r="L85" s="15"/>
      <c r="M85" s="15"/>
      <c r="N85" s="17"/>
    </row>
    <row r="86" spans="1:14" ht="20.100000000000001" customHeight="1" outlineLevel="1">
      <c r="A86" s="8">
        <v>11</v>
      </c>
      <c r="B86" s="9" t="s">
        <v>95</v>
      </c>
      <c r="C86" s="9" t="s">
        <v>90</v>
      </c>
      <c r="D86" s="10"/>
      <c r="E86" s="9"/>
      <c r="F86" s="9"/>
      <c r="G86" s="8">
        <v>24.2</v>
      </c>
      <c r="H86" s="9" t="s">
        <v>94</v>
      </c>
      <c r="I86" s="15"/>
      <c r="J86" s="15"/>
      <c r="K86" s="15"/>
      <c r="L86" s="15"/>
      <c r="M86" s="15"/>
      <c r="N86" s="17"/>
    </row>
    <row r="87" spans="1:14" ht="20.100000000000001" customHeight="1" outlineLevel="1">
      <c r="A87" s="8">
        <v>12</v>
      </c>
      <c r="B87" s="9" t="s">
        <v>96</v>
      </c>
      <c r="C87" s="9" t="s">
        <v>90</v>
      </c>
      <c r="D87" s="10"/>
      <c r="E87" s="8"/>
      <c r="F87" s="8"/>
      <c r="G87" s="8">
        <v>3</v>
      </c>
      <c r="H87" s="9" t="s">
        <v>97</v>
      </c>
      <c r="I87" s="15"/>
      <c r="J87" s="15"/>
      <c r="K87" s="15"/>
      <c r="L87" s="15"/>
      <c r="M87" s="15"/>
      <c r="N87" s="17"/>
    </row>
    <row r="88" spans="1:14" ht="20.100000000000001" customHeight="1" outlineLevel="1">
      <c r="A88" s="8">
        <v>13</v>
      </c>
      <c r="B88" s="9" t="s">
        <v>98</v>
      </c>
      <c r="C88" s="9" t="s">
        <v>90</v>
      </c>
      <c r="D88" s="10"/>
      <c r="E88" s="8"/>
      <c r="F88" s="8"/>
      <c r="G88" s="8">
        <v>8</v>
      </c>
      <c r="H88" s="8" t="s">
        <v>99</v>
      </c>
      <c r="I88" s="15"/>
      <c r="J88" s="15"/>
      <c r="K88" s="15"/>
      <c r="L88" s="15"/>
      <c r="M88" s="15"/>
      <c r="N88" s="17"/>
    </row>
    <row r="89" spans="1:14" ht="20.100000000000001" customHeight="1" outlineLevel="1">
      <c r="A89" s="8">
        <v>14</v>
      </c>
      <c r="B89" s="9" t="s">
        <v>109</v>
      </c>
      <c r="C89" s="9" t="s">
        <v>90</v>
      </c>
      <c r="D89" s="10"/>
      <c r="E89" s="10"/>
      <c r="F89" s="10"/>
      <c r="G89" s="8">
        <v>2.8</v>
      </c>
      <c r="H89" s="9" t="s">
        <v>110</v>
      </c>
      <c r="I89" s="15"/>
      <c r="J89" s="15"/>
      <c r="K89" s="15"/>
      <c r="L89" s="15"/>
      <c r="M89" s="15"/>
      <c r="N89" s="17"/>
    </row>
    <row r="90" spans="1:14" ht="20.100000000000001" customHeight="1" outlineLevel="1">
      <c r="A90" s="8">
        <v>15</v>
      </c>
      <c r="B90" s="9" t="s">
        <v>100</v>
      </c>
      <c r="C90" s="9" t="s">
        <v>90</v>
      </c>
      <c r="D90" s="10"/>
      <c r="E90" s="8"/>
      <c r="F90" s="8"/>
      <c r="G90" s="8">
        <v>1</v>
      </c>
      <c r="H90" s="8" t="s">
        <v>92</v>
      </c>
      <c r="I90" s="15"/>
      <c r="J90" s="15"/>
      <c r="K90" s="15"/>
      <c r="L90" s="15"/>
      <c r="M90" s="15"/>
      <c r="N90" s="17"/>
    </row>
    <row r="91" spans="1:14" ht="20.100000000000001" customHeight="1" outlineLevel="1">
      <c r="A91" s="8">
        <v>16</v>
      </c>
      <c r="B91" s="9" t="s">
        <v>100</v>
      </c>
      <c r="C91" s="9" t="s">
        <v>90</v>
      </c>
      <c r="D91" s="10"/>
      <c r="E91" s="8"/>
      <c r="F91" s="8"/>
      <c r="G91" s="8">
        <v>3</v>
      </c>
      <c r="H91" s="8" t="s">
        <v>92</v>
      </c>
      <c r="I91" s="15"/>
      <c r="J91" s="15"/>
      <c r="K91" s="15"/>
      <c r="L91" s="15"/>
      <c r="M91" s="15"/>
      <c r="N91" s="17"/>
    </row>
    <row r="92" spans="1:14" ht="20.100000000000001" customHeight="1" outlineLevel="1">
      <c r="A92" s="8">
        <v>17</v>
      </c>
      <c r="B92" s="9" t="s">
        <v>101</v>
      </c>
      <c r="C92" s="9" t="s">
        <v>90</v>
      </c>
      <c r="D92" s="10"/>
      <c r="E92" s="8"/>
      <c r="F92" s="8"/>
      <c r="G92" s="8">
        <v>1</v>
      </c>
      <c r="H92" s="8" t="s">
        <v>92</v>
      </c>
      <c r="I92" s="15"/>
      <c r="J92" s="15"/>
      <c r="K92" s="15"/>
      <c r="L92" s="15"/>
      <c r="M92" s="15"/>
      <c r="N92" s="17"/>
    </row>
    <row r="93" spans="1:14" ht="20.100000000000001" customHeight="1" outlineLevel="1">
      <c r="A93" s="8">
        <v>18</v>
      </c>
      <c r="B93" s="9" t="s">
        <v>101</v>
      </c>
      <c r="C93" s="9" t="s">
        <v>90</v>
      </c>
      <c r="D93" s="10"/>
      <c r="E93" s="8"/>
      <c r="F93" s="8"/>
      <c r="G93" s="8">
        <v>3</v>
      </c>
      <c r="H93" s="8" t="s">
        <v>92</v>
      </c>
      <c r="I93" s="15"/>
      <c r="J93" s="15"/>
      <c r="K93" s="15"/>
      <c r="L93" s="15"/>
      <c r="M93" s="15"/>
      <c r="N93" s="17"/>
    </row>
    <row r="94" spans="1:14" ht="20.100000000000001" customHeight="1" outlineLevel="1">
      <c r="A94" s="8">
        <v>19</v>
      </c>
      <c r="B94" s="9" t="s">
        <v>102</v>
      </c>
      <c r="C94" s="9" t="s">
        <v>90</v>
      </c>
      <c r="D94" s="10"/>
      <c r="E94" s="8"/>
      <c r="F94" s="8"/>
      <c r="G94" s="8">
        <f>G95+G96</f>
        <v>59.8</v>
      </c>
      <c r="H94" s="8" t="s">
        <v>94</v>
      </c>
      <c r="I94" s="15"/>
      <c r="J94" s="15"/>
      <c r="K94" s="15"/>
      <c r="L94" s="15"/>
      <c r="M94" s="15"/>
      <c r="N94" s="17"/>
    </row>
    <row r="95" spans="1:14" ht="20.100000000000001" customHeight="1" outlineLevel="1">
      <c r="A95" s="8">
        <v>20</v>
      </c>
      <c r="B95" s="9" t="s">
        <v>103</v>
      </c>
      <c r="C95" s="9" t="s">
        <v>90</v>
      </c>
      <c r="D95" s="10"/>
      <c r="E95" s="8"/>
      <c r="F95" s="8"/>
      <c r="G95" s="8">
        <v>20</v>
      </c>
      <c r="H95" s="8" t="s">
        <v>94</v>
      </c>
      <c r="I95" s="15"/>
      <c r="J95" s="15"/>
      <c r="K95" s="15"/>
      <c r="L95" s="15"/>
      <c r="M95" s="15"/>
      <c r="N95" s="17"/>
    </row>
    <row r="96" spans="1:14" ht="20.100000000000001" customHeight="1" outlineLevel="1">
      <c r="A96" s="8">
        <v>21</v>
      </c>
      <c r="B96" s="9" t="s">
        <v>104</v>
      </c>
      <c r="C96" s="9" t="s">
        <v>90</v>
      </c>
      <c r="D96" s="10"/>
      <c r="E96" s="8"/>
      <c r="F96" s="8"/>
      <c r="G96" s="8">
        <v>39.799999999999997</v>
      </c>
      <c r="H96" s="8" t="s">
        <v>94</v>
      </c>
      <c r="I96" s="15"/>
      <c r="J96" s="15"/>
      <c r="K96" s="15"/>
      <c r="L96" s="15"/>
      <c r="M96" s="15"/>
      <c r="N96" s="17"/>
    </row>
    <row r="97" spans="1:14" ht="20.100000000000001" customHeight="1">
      <c r="A97" s="73" t="s">
        <v>105</v>
      </c>
      <c r="B97" s="74"/>
      <c r="C97" s="74"/>
      <c r="D97" s="74"/>
      <c r="E97" s="74"/>
      <c r="F97" s="74"/>
      <c r="G97" s="74"/>
      <c r="H97" s="74"/>
      <c r="I97" s="74"/>
      <c r="J97" s="74"/>
      <c r="K97" s="74"/>
      <c r="L97" s="20"/>
      <c r="M97" s="20"/>
      <c r="N97" s="19"/>
    </row>
    <row r="98" spans="1:14" ht="20.100000000000001" customHeight="1">
      <c r="A98" s="70" t="s">
        <v>111</v>
      </c>
      <c r="B98" s="71"/>
      <c r="C98" s="71"/>
      <c r="D98" s="71"/>
      <c r="E98" s="71"/>
      <c r="F98" s="71"/>
      <c r="G98" s="71"/>
      <c r="H98" s="71"/>
      <c r="I98" s="71"/>
      <c r="J98" s="71"/>
      <c r="K98" s="71"/>
      <c r="L98" s="71"/>
      <c r="M98" s="71"/>
      <c r="N98" s="71"/>
    </row>
    <row r="99" spans="1:14" ht="20.100000000000001" customHeight="1" outlineLevel="1">
      <c r="A99" s="8">
        <v>1</v>
      </c>
      <c r="B99" s="9" t="s">
        <v>83</v>
      </c>
      <c r="C99" s="9" t="s">
        <v>84</v>
      </c>
      <c r="D99" s="10"/>
      <c r="E99" s="10"/>
      <c r="F99" s="10"/>
      <c r="G99" s="8">
        <v>1</v>
      </c>
      <c r="H99" s="9" t="s">
        <v>85</v>
      </c>
      <c r="I99" s="15"/>
      <c r="J99" s="15"/>
      <c r="K99" s="15"/>
      <c r="L99" s="15"/>
      <c r="M99" s="15"/>
      <c r="N99" s="17"/>
    </row>
    <row r="100" spans="1:14" ht="20.100000000000001" customHeight="1" outlineLevel="1">
      <c r="A100" s="8">
        <v>2</v>
      </c>
      <c r="B100" s="9" t="s">
        <v>83</v>
      </c>
      <c r="C100" s="9" t="s">
        <v>86</v>
      </c>
      <c r="D100" s="10"/>
      <c r="E100" s="10"/>
      <c r="F100" s="10"/>
      <c r="G100" s="8">
        <v>1</v>
      </c>
      <c r="H100" s="9" t="s">
        <v>85</v>
      </c>
      <c r="I100" s="15"/>
      <c r="J100" s="15"/>
      <c r="K100" s="15"/>
      <c r="L100" s="15"/>
      <c r="M100" s="15"/>
      <c r="N100" s="17"/>
    </row>
    <row r="101" spans="1:14" ht="20.100000000000001" customHeight="1" outlineLevel="1">
      <c r="A101" s="8">
        <v>3</v>
      </c>
      <c r="B101" s="9" t="s">
        <v>83</v>
      </c>
      <c r="C101" s="9" t="s">
        <v>87</v>
      </c>
      <c r="D101" s="10"/>
      <c r="E101" s="10"/>
      <c r="F101" s="10"/>
      <c r="G101" s="8">
        <v>1</v>
      </c>
      <c r="H101" s="9" t="s">
        <v>85</v>
      </c>
      <c r="I101" s="15"/>
      <c r="J101" s="15"/>
      <c r="K101" s="15"/>
      <c r="L101" s="15"/>
      <c r="M101" s="15"/>
      <c r="N101" s="17"/>
    </row>
    <row r="102" spans="1:14" ht="20.100000000000001" customHeight="1" outlineLevel="1">
      <c r="A102" s="8">
        <v>4</v>
      </c>
      <c r="B102" s="9" t="s">
        <v>83</v>
      </c>
      <c r="C102" s="9" t="s">
        <v>87</v>
      </c>
      <c r="D102" s="10"/>
      <c r="E102" s="10"/>
      <c r="F102" s="10"/>
      <c r="G102" s="8">
        <v>1</v>
      </c>
      <c r="H102" s="9" t="s">
        <v>85</v>
      </c>
      <c r="I102" s="15"/>
      <c r="J102" s="15"/>
      <c r="K102" s="15"/>
      <c r="L102" s="15"/>
      <c r="M102" s="15"/>
      <c r="N102" s="17"/>
    </row>
    <row r="103" spans="1:14" ht="20.100000000000001" customHeight="1" outlineLevel="1">
      <c r="A103" s="8">
        <v>5</v>
      </c>
      <c r="B103" s="9" t="s">
        <v>89</v>
      </c>
      <c r="C103" s="9" t="s">
        <v>90</v>
      </c>
      <c r="D103" s="10"/>
      <c r="E103" s="10"/>
      <c r="F103" s="10"/>
      <c r="G103" s="8">
        <v>1</v>
      </c>
      <c r="H103" s="9" t="s">
        <v>85</v>
      </c>
      <c r="I103" s="15"/>
      <c r="J103" s="15"/>
      <c r="K103" s="15"/>
      <c r="L103" s="15"/>
      <c r="M103" s="15"/>
      <c r="N103" s="17"/>
    </row>
    <row r="104" spans="1:14" ht="20.100000000000001" customHeight="1" outlineLevel="1">
      <c r="A104" s="8">
        <v>6</v>
      </c>
      <c r="B104" s="9" t="s">
        <v>91</v>
      </c>
      <c r="C104" s="9" t="s">
        <v>90</v>
      </c>
      <c r="D104" s="10"/>
      <c r="E104" s="9"/>
      <c r="F104" s="9"/>
      <c r="G104" s="8">
        <f>SUM(G99:G102)</f>
        <v>4</v>
      </c>
      <c r="H104" s="9" t="s">
        <v>92</v>
      </c>
      <c r="I104" s="15"/>
      <c r="J104" s="15"/>
      <c r="K104" s="15"/>
      <c r="L104" s="15"/>
      <c r="M104" s="15"/>
      <c r="N104" s="17"/>
    </row>
    <row r="105" spans="1:14" ht="20.100000000000001" customHeight="1" outlineLevel="1">
      <c r="A105" s="8">
        <v>7</v>
      </c>
      <c r="B105" s="9" t="s">
        <v>93</v>
      </c>
      <c r="C105" s="9" t="s">
        <v>90</v>
      </c>
      <c r="D105" s="10"/>
      <c r="E105" s="9"/>
      <c r="F105" s="9"/>
      <c r="G105" s="8">
        <v>7.4</v>
      </c>
      <c r="H105" s="9" t="s">
        <v>94</v>
      </c>
      <c r="I105" s="15"/>
      <c r="J105" s="15"/>
      <c r="K105" s="15"/>
      <c r="L105" s="15"/>
      <c r="M105" s="15"/>
      <c r="N105" s="17"/>
    </row>
    <row r="106" spans="1:14" ht="20.100000000000001" customHeight="1" outlineLevel="1">
      <c r="A106" s="8">
        <v>8</v>
      </c>
      <c r="B106" s="9" t="s">
        <v>93</v>
      </c>
      <c r="C106" s="9" t="s">
        <v>90</v>
      </c>
      <c r="D106" s="10"/>
      <c r="E106" s="9"/>
      <c r="F106" s="9"/>
      <c r="G106" s="8">
        <v>21</v>
      </c>
      <c r="H106" s="9" t="s">
        <v>94</v>
      </c>
      <c r="I106" s="15"/>
      <c r="J106" s="15"/>
      <c r="K106" s="15"/>
      <c r="L106" s="15"/>
      <c r="M106" s="15"/>
      <c r="N106" s="17"/>
    </row>
    <row r="107" spans="1:14" ht="20.100000000000001" customHeight="1" outlineLevel="1">
      <c r="A107" s="8">
        <v>9</v>
      </c>
      <c r="B107" s="9" t="s">
        <v>93</v>
      </c>
      <c r="C107" s="9" t="s">
        <v>90</v>
      </c>
      <c r="D107" s="10"/>
      <c r="E107" s="9"/>
      <c r="F107" s="9"/>
      <c r="G107" s="8">
        <v>7.4</v>
      </c>
      <c r="H107" s="9" t="s">
        <v>94</v>
      </c>
      <c r="I107" s="15"/>
      <c r="J107" s="15"/>
      <c r="K107" s="15"/>
      <c r="L107" s="15"/>
      <c r="M107" s="15"/>
      <c r="N107" s="17"/>
    </row>
    <row r="108" spans="1:14" ht="20.100000000000001" customHeight="1" outlineLevel="1">
      <c r="A108" s="8">
        <v>10</v>
      </c>
      <c r="B108" s="9" t="s">
        <v>93</v>
      </c>
      <c r="C108" s="9" t="s">
        <v>90</v>
      </c>
      <c r="D108" s="10"/>
      <c r="E108" s="9"/>
      <c r="F108" s="9"/>
      <c r="G108" s="8">
        <v>21</v>
      </c>
      <c r="H108" s="9" t="s">
        <v>94</v>
      </c>
      <c r="I108" s="15"/>
      <c r="J108" s="15"/>
      <c r="K108" s="15"/>
      <c r="L108" s="15"/>
      <c r="M108" s="15"/>
      <c r="N108" s="17"/>
    </row>
    <row r="109" spans="1:14" ht="20.100000000000001" customHeight="1" outlineLevel="1">
      <c r="A109" s="8">
        <v>11</v>
      </c>
      <c r="B109" s="9" t="s">
        <v>95</v>
      </c>
      <c r="C109" s="9" t="s">
        <v>90</v>
      </c>
      <c r="D109" s="10"/>
      <c r="E109" s="9"/>
      <c r="F109" s="9"/>
      <c r="G109" s="8">
        <v>23.1</v>
      </c>
      <c r="H109" s="9" t="s">
        <v>94</v>
      </c>
      <c r="I109" s="15"/>
      <c r="J109" s="15"/>
      <c r="K109" s="15"/>
      <c r="L109" s="15"/>
      <c r="M109" s="15"/>
      <c r="N109" s="17"/>
    </row>
    <row r="110" spans="1:14" ht="20.100000000000001" customHeight="1" outlineLevel="1">
      <c r="A110" s="8">
        <v>12</v>
      </c>
      <c r="B110" s="9" t="s">
        <v>96</v>
      </c>
      <c r="C110" s="9" t="s">
        <v>90</v>
      </c>
      <c r="D110" s="10"/>
      <c r="E110" s="8"/>
      <c r="F110" s="8"/>
      <c r="G110" s="8">
        <v>3</v>
      </c>
      <c r="H110" s="9" t="s">
        <v>97</v>
      </c>
      <c r="I110" s="15"/>
      <c r="J110" s="15"/>
      <c r="K110" s="15"/>
      <c r="L110" s="15"/>
      <c r="M110" s="15"/>
      <c r="N110" s="17"/>
    </row>
    <row r="111" spans="1:14" ht="20.100000000000001" customHeight="1" outlineLevel="1">
      <c r="A111" s="8">
        <v>13</v>
      </c>
      <c r="B111" s="9" t="s">
        <v>98</v>
      </c>
      <c r="C111" s="9" t="s">
        <v>90</v>
      </c>
      <c r="D111" s="10"/>
      <c r="E111" s="8"/>
      <c r="F111" s="8"/>
      <c r="G111" s="8">
        <v>8</v>
      </c>
      <c r="H111" s="8" t="s">
        <v>99</v>
      </c>
      <c r="I111" s="15"/>
      <c r="J111" s="15"/>
      <c r="K111" s="15"/>
      <c r="L111" s="15"/>
      <c r="M111" s="15"/>
      <c r="N111" s="17"/>
    </row>
    <row r="112" spans="1:14" ht="20.100000000000001" customHeight="1" outlineLevel="1">
      <c r="A112" s="8">
        <v>14</v>
      </c>
      <c r="B112" s="9" t="s">
        <v>109</v>
      </c>
      <c r="C112" s="9" t="s">
        <v>90</v>
      </c>
      <c r="D112" s="10"/>
      <c r="E112" s="10"/>
      <c r="F112" s="10"/>
      <c r="G112" s="8">
        <v>2.8</v>
      </c>
      <c r="H112" s="9" t="s">
        <v>110</v>
      </c>
      <c r="I112" s="15"/>
      <c r="J112" s="15"/>
      <c r="K112" s="15"/>
      <c r="L112" s="15"/>
      <c r="M112" s="15"/>
      <c r="N112" s="17"/>
    </row>
    <row r="113" spans="1:14" ht="20.100000000000001" customHeight="1" outlineLevel="1">
      <c r="A113" s="8">
        <v>15</v>
      </c>
      <c r="B113" s="9" t="s">
        <v>100</v>
      </c>
      <c r="C113" s="9" t="s">
        <v>90</v>
      </c>
      <c r="D113" s="10"/>
      <c r="E113" s="8"/>
      <c r="F113" s="8"/>
      <c r="G113" s="8">
        <v>1</v>
      </c>
      <c r="H113" s="8" t="s">
        <v>92</v>
      </c>
      <c r="I113" s="15"/>
      <c r="J113" s="15"/>
      <c r="K113" s="15"/>
      <c r="L113" s="15"/>
      <c r="M113" s="15"/>
      <c r="N113" s="17"/>
    </row>
    <row r="114" spans="1:14" ht="20.100000000000001" customHeight="1" outlineLevel="1">
      <c r="A114" s="8">
        <v>16</v>
      </c>
      <c r="B114" s="9" t="s">
        <v>100</v>
      </c>
      <c r="C114" s="9" t="s">
        <v>90</v>
      </c>
      <c r="D114" s="10"/>
      <c r="E114" s="8"/>
      <c r="F114" s="8"/>
      <c r="G114" s="8">
        <v>3</v>
      </c>
      <c r="H114" s="8" t="s">
        <v>92</v>
      </c>
      <c r="I114" s="15"/>
      <c r="J114" s="15"/>
      <c r="K114" s="15"/>
      <c r="L114" s="15"/>
      <c r="M114" s="15"/>
      <c r="N114" s="17"/>
    </row>
    <row r="115" spans="1:14" ht="20.100000000000001" customHeight="1" outlineLevel="1">
      <c r="A115" s="8">
        <v>17</v>
      </c>
      <c r="B115" s="9" t="s">
        <v>101</v>
      </c>
      <c r="C115" s="9" t="s">
        <v>90</v>
      </c>
      <c r="D115" s="10"/>
      <c r="E115" s="8"/>
      <c r="F115" s="8"/>
      <c r="G115" s="8">
        <v>1</v>
      </c>
      <c r="H115" s="8" t="s">
        <v>92</v>
      </c>
      <c r="I115" s="15"/>
      <c r="J115" s="15"/>
      <c r="K115" s="15"/>
      <c r="L115" s="15"/>
      <c r="M115" s="15"/>
      <c r="N115" s="17"/>
    </row>
    <row r="116" spans="1:14" ht="20.100000000000001" customHeight="1" outlineLevel="1">
      <c r="A116" s="8">
        <v>18</v>
      </c>
      <c r="B116" s="9" t="s">
        <v>101</v>
      </c>
      <c r="C116" s="9" t="s">
        <v>90</v>
      </c>
      <c r="D116" s="10"/>
      <c r="E116" s="8"/>
      <c r="F116" s="8"/>
      <c r="G116" s="8">
        <v>3</v>
      </c>
      <c r="H116" s="8" t="s">
        <v>92</v>
      </c>
      <c r="I116" s="15"/>
      <c r="J116" s="15"/>
      <c r="K116" s="15"/>
      <c r="L116" s="15"/>
      <c r="M116" s="15"/>
      <c r="N116" s="17"/>
    </row>
    <row r="117" spans="1:14" ht="20.100000000000001" customHeight="1" outlineLevel="1">
      <c r="A117" s="8">
        <v>19</v>
      </c>
      <c r="B117" s="9" t="s">
        <v>102</v>
      </c>
      <c r="C117" s="9" t="s">
        <v>90</v>
      </c>
      <c r="D117" s="10"/>
      <c r="E117" s="8"/>
      <c r="F117" s="8"/>
      <c r="G117" s="8">
        <f>G118+G119</f>
        <v>59.8</v>
      </c>
      <c r="H117" s="8" t="s">
        <v>94</v>
      </c>
      <c r="I117" s="15"/>
      <c r="J117" s="15"/>
      <c r="K117" s="15"/>
      <c r="L117" s="15"/>
      <c r="M117" s="15"/>
      <c r="N117" s="17"/>
    </row>
    <row r="118" spans="1:14" ht="20.100000000000001" customHeight="1" outlineLevel="1">
      <c r="A118" s="8">
        <v>20</v>
      </c>
      <c r="B118" s="9" t="s">
        <v>103</v>
      </c>
      <c r="C118" s="9" t="s">
        <v>90</v>
      </c>
      <c r="D118" s="10"/>
      <c r="E118" s="8"/>
      <c r="F118" s="8"/>
      <c r="G118" s="8">
        <v>20</v>
      </c>
      <c r="H118" s="8" t="s">
        <v>94</v>
      </c>
      <c r="I118" s="15"/>
      <c r="J118" s="15"/>
      <c r="K118" s="15"/>
      <c r="L118" s="15"/>
      <c r="M118" s="15"/>
      <c r="N118" s="17"/>
    </row>
    <row r="119" spans="1:14" ht="20.100000000000001" customHeight="1" outlineLevel="1">
      <c r="A119" s="8">
        <v>21</v>
      </c>
      <c r="B119" s="9" t="s">
        <v>104</v>
      </c>
      <c r="C119" s="9" t="s">
        <v>90</v>
      </c>
      <c r="D119" s="10"/>
      <c r="E119" s="8"/>
      <c r="F119" s="8"/>
      <c r="G119" s="8">
        <v>39.799999999999997</v>
      </c>
      <c r="H119" s="8" t="s">
        <v>94</v>
      </c>
      <c r="I119" s="15"/>
      <c r="J119" s="15"/>
      <c r="K119" s="15"/>
      <c r="L119" s="15"/>
      <c r="M119" s="15"/>
      <c r="N119" s="17"/>
    </row>
    <row r="120" spans="1:14" ht="20.100000000000001" customHeight="1">
      <c r="A120" s="73" t="s">
        <v>105</v>
      </c>
      <c r="B120" s="74"/>
      <c r="C120" s="74"/>
      <c r="D120" s="74"/>
      <c r="E120" s="74"/>
      <c r="F120" s="74"/>
      <c r="G120" s="74"/>
      <c r="H120" s="74"/>
      <c r="I120" s="74"/>
      <c r="J120" s="74"/>
      <c r="K120" s="74"/>
      <c r="L120" s="20"/>
      <c r="M120" s="20"/>
      <c r="N120" s="19"/>
    </row>
    <row r="121" spans="1:14" ht="20.100000000000001" customHeight="1">
      <c r="A121" s="70" t="s">
        <v>112</v>
      </c>
      <c r="B121" s="71"/>
      <c r="C121" s="71"/>
      <c r="D121" s="71"/>
      <c r="E121" s="71"/>
      <c r="F121" s="71"/>
      <c r="G121" s="71"/>
      <c r="H121" s="71"/>
      <c r="I121" s="71"/>
      <c r="J121" s="71"/>
      <c r="K121" s="71"/>
      <c r="L121" s="71"/>
      <c r="M121" s="71"/>
      <c r="N121" s="71"/>
    </row>
    <row r="122" spans="1:14" ht="20.100000000000001" customHeight="1" outlineLevel="1">
      <c r="A122" s="8">
        <v>1</v>
      </c>
      <c r="B122" s="9" t="s">
        <v>83</v>
      </c>
      <c r="C122" s="9" t="s">
        <v>84</v>
      </c>
      <c r="D122" s="10"/>
      <c r="E122" s="10"/>
      <c r="F122" s="10"/>
      <c r="G122" s="8">
        <v>1</v>
      </c>
      <c r="H122" s="9" t="s">
        <v>85</v>
      </c>
      <c r="I122" s="15"/>
      <c r="J122" s="15"/>
      <c r="K122" s="15"/>
      <c r="L122" s="15"/>
      <c r="M122" s="15"/>
      <c r="N122" s="17"/>
    </row>
    <row r="123" spans="1:14" ht="20.100000000000001" customHeight="1" outlineLevel="1">
      <c r="A123" s="8">
        <v>2</v>
      </c>
      <c r="B123" s="9" t="s">
        <v>83</v>
      </c>
      <c r="C123" s="9" t="s">
        <v>86</v>
      </c>
      <c r="D123" s="10"/>
      <c r="E123" s="10"/>
      <c r="F123" s="10"/>
      <c r="G123" s="8">
        <v>1</v>
      </c>
      <c r="H123" s="9" t="s">
        <v>85</v>
      </c>
      <c r="I123" s="15"/>
      <c r="J123" s="15"/>
      <c r="K123" s="15"/>
      <c r="L123" s="15"/>
      <c r="M123" s="15"/>
      <c r="N123" s="17"/>
    </row>
    <row r="124" spans="1:14" ht="20.100000000000001" customHeight="1" outlineLevel="1">
      <c r="A124" s="8">
        <v>3</v>
      </c>
      <c r="B124" s="9" t="s">
        <v>83</v>
      </c>
      <c r="C124" s="9" t="s">
        <v>87</v>
      </c>
      <c r="D124" s="10"/>
      <c r="E124" s="10"/>
      <c r="F124" s="10"/>
      <c r="G124" s="8">
        <v>1</v>
      </c>
      <c r="H124" s="9" t="s">
        <v>85</v>
      </c>
      <c r="I124" s="15"/>
      <c r="J124" s="15"/>
      <c r="K124" s="15"/>
      <c r="L124" s="15"/>
      <c r="M124" s="15"/>
      <c r="N124" s="17"/>
    </row>
    <row r="125" spans="1:14" ht="20.100000000000001" customHeight="1" outlineLevel="1">
      <c r="A125" s="8">
        <v>4</v>
      </c>
      <c r="B125" s="9" t="s">
        <v>83</v>
      </c>
      <c r="C125" s="9" t="s">
        <v>87</v>
      </c>
      <c r="D125" s="10"/>
      <c r="E125" s="10"/>
      <c r="F125" s="10"/>
      <c r="G125" s="8">
        <v>1</v>
      </c>
      <c r="H125" s="9" t="s">
        <v>85</v>
      </c>
      <c r="I125" s="15"/>
      <c r="J125" s="15"/>
      <c r="K125" s="15"/>
      <c r="L125" s="15"/>
      <c r="M125" s="15"/>
      <c r="N125" s="17"/>
    </row>
    <row r="126" spans="1:14" ht="20.100000000000001" customHeight="1" outlineLevel="1">
      <c r="A126" s="8">
        <v>5</v>
      </c>
      <c r="B126" s="9" t="s">
        <v>89</v>
      </c>
      <c r="C126" s="9" t="s">
        <v>90</v>
      </c>
      <c r="D126" s="10"/>
      <c r="E126" s="9"/>
      <c r="F126" s="9"/>
      <c r="G126" s="8">
        <v>1</v>
      </c>
      <c r="H126" s="9" t="s">
        <v>85</v>
      </c>
      <c r="I126" s="15"/>
      <c r="J126" s="15"/>
      <c r="K126" s="15"/>
      <c r="L126" s="15"/>
      <c r="M126" s="15"/>
      <c r="N126" s="17"/>
    </row>
    <row r="127" spans="1:14" ht="20.100000000000001" customHeight="1" outlineLevel="1">
      <c r="A127" s="8">
        <v>6</v>
      </c>
      <c r="B127" s="9" t="s">
        <v>91</v>
      </c>
      <c r="C127" s="9" t="s">
        <v>90</v>
      </c>
      <c r="D127" s="10"/>
      <c r="E127" s="9"/>
      <c r="F127" s="9"/>
      <c r="G127" s="8">
        <f>SUM(G122:G125)</f>
        <v>4</v>
      </c>
      <c r="H127" s="9" t="s">
        <v>92</v>
      </c>
      <c r="I127" s="15"/>
      <c r="J127" s="15"/>
      <c r="K127" s="15"/>
      <c r="L127" s="15"/>
      <c r="M127" s="15"/>
      <c r="N127" s="17"/>
    </row>
    <row r="128" spans="1:14" ht="20.100000000000001" customHeight="1" outlineLevel="1">
      <c r="A128" s="8">
        <v>7</v>
      </c>
      <c r="B128" s="9" t="s">
        <v>93</v>
      </c>
      <c r="C128" s="9" t="s">
        <v>90</v>
      </c>
      <c r="D128" s="10"/>
      <c r="E128" s="9"/>
      <c r="F128" s="9"/>
      <c r="G128" s="8">
        <v>5.3</v>
      </c>
      <c r="H128" s="9" t="s">
        <v>94</v>
      </c>
      <c r="I128" s="15"/>
      <c r="J128" s="15"/>
      <c r="K128" s="15"/>
      <c r="L128" s="15"/>
      <c r="M128" s="15"/>
      <c r="N128" s="17"/>
    </row>
    <row r="129" spans="1:14" ht="20.100000000000001" customHeight="1" outlineLevel="1">
      <c r="A129" s="8">
        <v>8</v>
      </c>
      <c r="B129" s="9" t="s">
        <v>93</v>
      </c>
      <c r="C129" s="9" t="s">
        <v>90</v>
      </c>
      <c r="D129" s="10"/>
      <c r="E129" s="9"/>
      <c r="F129" s="9"/>
      <c r="G129" s="8">
        <v>15.7</v>
      </c>
      <c r="H129" s="9" t="s">
        <v>94</v>
      </c>
      <c r="I129" s="15"/>
      <c r="J129" s="15"/>
      <c r="K129" s="15"/>
      <c r="L129" s="15"/>
      <c r="M129" s="15"/>
      <c r="N129" s="17"/>
    </row>
    <row r="130" spans="1:14" ht="20.100000000000001" customHeight="1" outlineLevel="1">
      <c r="A130" s="8">
        <v>9</v>
      </c>
      <c r="B130" s="9" t="s">
        <v>93</v>
      </c>
      <c r="C130" s="9" t="s">
        <v>90</v>
      </c>
      <c r="D130" s="10"/>
      <c r="E130" s="9"/>
      <c r="F130" s="9"/>
      <c r="G130" s="8">
        <v>5.3</v>
      </c>
      <c r="H130" s="9" t="s">
        <v>94</v>
      </c>
      <c r="I130" s="15"/>
      <c r="J130" s="15"/>
      <c r="K130" s="15"/>
      <c r="L130" s="15"/>
      <c r="M130" s="15"/>
      <c r="N130" s="17"/>
    </row>
    <row r="131" spans="1:14" ht="20.100000000000001" customHeight="1" outlineLevel="1">
      <c r="A131" s="8">
        <v>10</v>
      </c>
      <c r="B131" s="9" t="s">
        <v>93</v>
      </c>
      <c r="C131" s="9" t="s">
        <v>90</v>
      </c>
      <c r="D131" s="10"/>
      <c r="E131" s="9"/>
      <c r="F131" s="9"/>
      <c r="G131" s="8">
        <v>15.7</v>
      </c>
      <c r="H131" s="9" t="s">
        <v>94</v>
      </c>
      <c r="I131" s="15"/>
      <c r="J131" s="15"/>
      <c r="K131" s="15"/>
      <c r="L131" s="15"/>
      <c r="M131" s="15"/>
      <c r="N131" s="17"/>
    </row>
    <row r="132" spans="1:14" ht="20.100000000000001" customHeight="1" outlineLevel="1">
      <c r="A132" s="8">
        <v>11</v>
      </c>
      <c r="B132" s="9" t="s">
        <v>95</v>
      </c>
      <c r="C132" s="9" t="s">
        <v>90</v>
      </c>
      <c r="D132" s="10"/>
      <c r="E132" s="8"/>
      <c r="F132" s="8"/>
      <c r="G132" s="8">
        <v>20</v>
      </c>
      <c r="H132" s="9" t="s">
        <v>94</v>
      </c>
      <c r="I132" s="15"/>
      <c r="J132" s="15"/>
      <c r="K132" s="15"/>
      <c r="L132" s="15"/>
      <c r="M132" s="15"/>
      <c r="N132" s="17"/>
    </row>
    <row r="133" spans="1:14" ht="20.100000000000001" customHeight="1" outlineLevel="1">
      <c r="A133" s="8">
        <v>12</v>
      </c>
      <c r="B133" s="9" t="s">
        <v>96</v>
      </c>
      <c r="C133" s="9" t="s">
        <v>90</v>
      </c>
      <c r="D133" s="10"/>
      <c r="E133" s="8"/>
      <c r="F133" s="8"/>
      <c r="G133" s="8">
        <v>3</v>
      </c>
      <c r="H133" s="8" t="s">
        <v>97</v>
      </c>
      <c r="I133" s="15"/>
      <c r="J133" s="15"/>
      <c r="K133" s="15"/>
      <c r="L133" s="15"/>
      <c r="M133" s="15"/>
      <c r="N133" s="17"/>
    </row>
    <row r="134" spans="1:14" ht="20.100000000000001" customHeight="1" outlineLevel="1">
      <c r="A134" s="8">
        <v>13</v>
      </c>
      <c r="B134" s="9" t="s">
        <v>98</v>
      </c>
      <c r="C134" s="9" t="s">
        <v>90</v>
      </c>
      <c r="D134" s="10"/>
      <c r="E134" s="8"/>
      <c r="F134" s="8"/>
      <c r="G134" s="8">
        <v>8</v>
      </c>
      <c r="H134" s="8" t="s">
        <v>99</v>
      </c>
      <c r="I134" s="15"/>
      <c r="J134" s="15"/>
      <c r="K134" s="15"/>
      <c r="L134" s="15"/>
      <c r="M134" s="15"/>
      <c r="N134" s="17"/>
    </row>
    <row r="135" spans="1:14" ht="20.100000000000001" customHeight="1" outlineLevel="1">
      <c r="A135" s="8">
        <v>14</v>
      </c>
      <c r="B135" s="9" t="s">
        <v>100</v>
      </c>
      <c r="C135" s="9" t="s">
        <v>90</v>
      </c>
      <c r="D135" s="10"/>
      <c r="E135" s="8"/>
      <c r="F135" s="8"/>
      <c r="G135" s="8">
        <v>1</v>
      </c>
      <c r="H135" s="8" t="s">
        <v>92</v>
      </c>
      <c r="I135" s="15"/>
      <c r="J135" s="15"/>
      <c r="K135" s="15"/>
      <c r="L135" s="15"/>
      <c r="M135" s="15"/>
      <c r="N135" s="17"/>
    </row>
    <row r="136" spans="1:14" ht="20.100000000000001" customHeight="1" outlineLevel="1">
      <c r="A136" s="8">
        <v>15</v>
      </c>
      <c r="B136" s="9" t="s">
        <v>100</v>
      </c>
      <c r="C136" s="9" t="s">
        <v>90</v>
      </c>
      <c r="D136" s="10"/>
      <c r="E136" s="8"/>
      <c r="F136" s="8"/>
      <c r="G136" s="8">
        <v>1</v>
      </c>
      <c r="H136" s="8" t="s">
        <v>92</v>
      </c>
      <c r="I136" s="15"/>
      <c r="J136" s="15"/>
      <c r="K136" s="15"/>
      <c r="L136" s="15"/>
      <c r="M136" s="15"/>
      <c r="N136" s="17"/>
    </row>
    <row r="137" spans="1:14" ht="20.100000000000001" customHeight="1" outlineLevel="1">
      <c r="A137" s="8">
        <v>16</v>
      </c>
      <c r="B137" s="9" t="s">
        <v>100</v>
      </c>
      <c r="C137" s="9" t="s">
        <v>90</v>
      </c>
      <c r="D137" s="10"/>
      <c r="E137" s="8"/>
      <c r="F137" s="8"/>
      <c r="G137" s="8">
        <v>2</v>
      </c>
      <c r="H137" s="8" t="s">
        <v>92</v>
      </c>
      <c r="I137" s="15"/>
      <c r="J137" s="15"/>
      <c r="K137" s="15"/>
      <c r="L137" s="15"/>
      <c r="M137" s="15"/>
      <c r="N137" s="17"/>
    </row>
    <row r="138" spans="1:14" ht="20.100000000000001" customHeight="1" outlineLevel="1">
      <c r="A138" s="8">
        <v>17</v>
      </c>
      <c r="B138" s="9" t="s">
        <v>101</v>
      </c>
      <c r="C138" s="9" t="s">
        <v>90</v>
      </c>
      <c r="D138" s="10"/>
      <c r="E138" s="8"/>
      <c r="F138" s="8"/>
      <c r="G138" s="8">
        <v>1</v>
      </c>
      <c r="H138" s="8" t="s">
        <v>92</v>
      </c>
      <c r="I138" s="15"/>
      <c r="J138" s="15"/>
      <c r="K138" s="15"/>
      <c r="L138" s="15"/>
      <c r="M138" s="15"/>
      <c r="N138" s="17"/>
    </row>
    <row r="139" spans="1:14" ht="20.100000000000001" customHeight="1" outlineLevel="1">
      <c r="A139" s="8">
        <v>18</v>
      </c>
      <c r="B139" s="9" t="s">
        <v>101</v>
      </c>
      <c r="C139" s="9" t="s">
        <v>90</v>
      </c>
      <c r="D139" s="10"/>
      <c r="E139" s="8"/>
      <c r="F139" s="8"/>
      <c r="G139" s="8">
        <v>1</v>
      </c>
      <c r="H139" s="8" t="s">
        <v>92</v>
      </c>
      <c r="I139" s="15"/>
      <c r="J139" s="15"/>
      <c r="K139" s="15"/>
      <c r="L139" s="15"/>
      <c r="M139" s="15"/>
      <c r="N139" s="17"/>
    </row>
    <row r="140" spans="1:14" ht="20.100000000000001" customHeight="1" outlineLevel="1">
      <c r="A140" s="8">
        <v>19</v>
      </c>
      <c r="B140" s="9" t="s">
        <v>101</v>
      </c>
      <c r="C140" s="9" t="s">
        <v>90</v>
      </c>
      <c r="D140" s="10"/>
      <c r="E140" s="8"/>
      <c r="F140" s="8"/>
      <c r="G140" s="8">
        <v>2</v>
      </c>
      <c r="H140" s="8" t="s">
        <v>92</v>
      </c>
      <c r="I140" s="15"/>
      <c r="J140" s="15"/>
      <c r="K140" s="15"/>
      <c r="L140" s="15"/>
      <c r="M140" s="15"/>
      <c r="N140" s="17"/>
    </row>
    <row r="141" spans="1:14" ht="20.100000000000001" customHeight="1" outlineLevel="1">
      <c r="A141" s="8">
        <v>20</v>
      </c>
      <c r="B141" s="9" t="s">
        <v>102</v>
      </c>
      <c r="C141" s="9" t="s">
        <v>90</v>
      </c>
      <c r="D141" s="10"/>
      <c r="E141" s="8"/>
      <c r="F141" s="8"/>
      <c r="G141" s="8">
        <f>G142+G143</f>
        <v>49.4</v>
      </c>
      <c r="H141" s="8" t="s">
        <v>94</v>
      </c>
      <c r="I141" s="15"/>
      <c r="J141" s="15"/>
      <c r="K141" s="15"/>
      <c r="L141" s="15"/>
      <c r="M141" s="15"/>
      <c r="N141" s="17"/>
    </row>
    <row r="142" spans="1:14" ht="20.100000000000001" customHeight="1" outlineLevel="1">
      <c r="A142" s="8">
        <v>21</v>
      </c>
      <c r="B142" s="9" t="s">
        <v>103</v>
      </c>
      <c r="C142" s="9" t="s">
        <v>90</v>
      </c>
      <c r="D142" s="10"/>
      <c r="E142" s="8"/>
      <c r="F142" s="8"/>
      <c r="G142" s="8">
        <v>20</v>
      </c>
      <c r="H142" s="8" t="s">
        <v>94</v>
      </c>
      <c r="I142" s="15"/>
      <c r="J142" s="15"/>
      <c r="K142" s="15"/>
      <c r="L142" s="15"/>
      <c r="M142" s="15"/>
      <c r="N142" s="17"/>
    </row>
    <row r="143" spans="1:14" ht="20.100000000000001" customHeight="1" outlineLevel="1">
      <c r="A143" s="8">
        <v>22</v>
      </c>
      <c r="B143" s="9" t="s">
        <v>104</v>
      </c>
      <c r="C143" s="9" t="s">
        <v>90</v>
      </c>
      <c r="D143" s="10"/>
      <c r="E143" s="10"/>
      <c r="F143" s="10"/>
      <c r="G143" s="8">
        <v>29.4</v>
      </c>
      <c r="H143" s="9" t="s">
        <v>94</v>
      </c>
      <c r="I143" s="15"/>
      <c r="J143" s="15"/>
      <c r="K143" s="15"/>
      <c r="L143" s="15"/>
      <c r="M143" s="15"/>
      <c r="N143" s="17"/>
    </row>
    <row r="144" spans="1:14" ht="20.100000000000001" customHeight="1">
      <c r="A144" s="73" t="s">
        <v>105</v>
      </c>
      <c r="B144" s="74"/>
      <c r="C144" s="74"/>
      <c r="D144" s="74"/>
      <c r="E144" s="74"/>
      <c r="F144" s="74"/>
      <c r="G144" s="74"/>
      <c r="H144" s="74"/>
      <c r="I144" s="74"/>
      <c r="J144" s="74"/>
      <c r="K144" s="74"/>
      <c r="L144" s="20"/>
      <c r="M144" s="20"/>
      <c r="N144" s="19"/>
    </row>
    <row r="145" spans="1:14" ht="20.100000000000001" customHeight="1">
      <c r="A145" s="70" t="s">
        <v>113</v>
      </c>
      <c r="B145" s="71"/>
      <c r="C145" s="71"/>
      <c r="D145" s="71"/>
      <c r="E145" s="71"/>
      <c r="F145" s="71"/>
      <c r="G145" s="71"/>
      <c r="H145" s="71"/>
      <c r="I145" s="71"/>
      <c r="J145" s="71"/>
      <c r="K145" s="71"/>
      <c r="L145" s="71"/>
      <c r="M145" s="71"/>
      <c r="N145" s="71"/>
    </row>
    <row r="146" spans="1:14" ht="20.100000000000001" customHeight="1" outlineLevel="1">
      <c r="A146" s="8">
        <v>1</v>
      </c>
      <c r="B146" s="9" t="s">
        <v>83</v>
      </c>
      <c r="C146" s="9" t="s">
        <v>84</v>
      </c>
      <c r="D146" s="10"/>
      <c r="E146" s="10"/>
      <c r="F146" s="10"/>
      <c r="G146" s="8">
        <v>1</v>
      </c>
      <c r="H146" s="9" t="s">
        <v>85</v>
      </c>
      <c r="I146" s="15"/>
      <c r="J146" s="15"/>
      <c r="K146" s="15"/>
      <c r="L146" s="15"/>
      <c r="M146" s="15"/>
      <c r="N146" s="17"/>
    </row>
    <row r="147" spans="1:14" ht="20.100000000000001" customHeight="1" outlineLevel="1">
      <c r="A147" s="8">
        <v>2</v>
      </c>
      <c r="B147" s="9" t="s">
        <v>83</v>
      </c>
      <c r="C147" s="9" t="s">
        <v>86</v>
      </c>
      <c r="D147" s="10"/>
      <c r="E147" s="10"/>
      <c r="F147" s="10"/>
      <c r="G147" s="8">
        <v>1</v>
      </c>
      <c r="H147" s="9" t="s">
        <v>85</v>
      </c>
      <c r="I147" s="15"/>
      <c r="J147" s="15"/>
      <c r="K147" s="15"/>
      <c r="L147" s="15"/>
      <c r="M147" s="15"/>
      <c r="N147" s="17"/>
    </row>
    <row r="148" spans="1:14" ht="20.100000000000001" customHeight="1" outlineLevel="1">
      <c r="A148" s="8">
        <v>3</v>
      </c>
      <c r="B148" s="9" t="s">
        <v>83</v>
      </c>
      <c r="C148" s="9" t="s">
        <v>87</v>
      </c>
      <c r="D148" s="10"/>
      <c r="E148" s="10"/>
      <c r="F148" s="10"/>
      <c r="G148" s="8">
        <v>1</v>
      </c>
      <c r="H148" s="9" t="s">
        <v>85</v>
      </c>
      <c r="I148" s="15"/>
      <c r="J148" s="15"/>
      <c r="K148" s="15"/>
      <c r="L148" s="15"/>
      <c r="M148" s="15"/>
      <c r="N148" s="17"/>
    </row>
    <row r="149" spans="1:14" ht="20.100000000000001" customHeight="1" outlineLevel="1">
      <c r="A149" s="8">
        <v>4</v>
      </c>
      <c r="B149" s="9" t="s">
        <v>83</v>
      </c>
      <c r="C149" s="9" t="s">
        <v>87</v>
      </c>
      <c r="D149" s="10"/>
      <c r="E149" s="10"/>
      <c r="F149" s="10"/>
      <c r="G149" s="8">
        <v>1</v>
      </c>
      <c r="H149" s="9" t="s">
        <v>85</v>
      </c>
      <c r="I149" s="15"/>
      <c r="J149" s="15"/>
      <c r="K149" s="15"/>
      <c r="L149" s="15"/>
      <c r="M149" s="15"/>
      <c r="N149" s="17"/>
    </row>
    <row r="150" spans="1:14" ht="20.100000000000001" customHeight="1" outlineLevel="1">
      <c r="A150" s="8">
        <v>5</v>
      </c>
      <c r="B150" s="9" t="s">
        <v>89</v>
      </c>
      <c r="C150" s="9" t="s">
        <v>90</v>
      </c>
      <c r="D150" s="10"/>
      <c r="E150" s="10"/>
      <c r="F150" s="10"/>
      <c r="G150" s="8">
        <v>1</v>
      </c>
      <c r="H150" s="9" t="s">
        <v>85</v>
      </c>
      <c r="I150" s="15"/>
      <c r="J150" s="15"/>
      <c r="K150" s="15"/>
      <c r="L150" s="15"/>
      <c r="M150" s="15"/>
      <c r="N150" s="17"/>
    </row>
    <row r="151" spans="1:14" ht="20.100000000000001" customHeight="1" outlineLevel="1">
      <c r="A151" s="8">
        <v>6</v>
      </c>
      <c r="B151" s="9" t="s">
        <v>91</v>
      </c>
      <c r="C151" s="9" t="s">
        <v>90</v>
      </c>
      <c r="D151" s="10"/>
      <c r="E151" s="9"/>
      <c r="F151" s="9"/>
      <c r="G151" s="8">
        <f>SUM(G146:G149)</f>
        <v>4</v>
      </c>
      <c r="H151" s="9" t="s">
        <v>92</v>
      </c>
      <c r="I151" s="15"/>
      <c r="J151" s="15"/>
      <c r="K151" s="15"/>
      <c r="L151" s="15"/>
      <c r="M151" s="15"/>
      <c r="N151" s="17"/>
    </row>
    <row r="152" spans="1:14" ht="20.100000000000001" customHeight="1" outlineLevel="1">
      <c r="A152" s="8">
        <v>7</v>
      </c>
      <c r="B152" s="9" t="s">
        <v>93</v>
      </c>
      <c r="C152" s="9" t="s">
        <v>90</v>
      </c>
      <c r="D152" s="10"/>
      <c r="E152" s="9"/>
      <c r="F152" s="9"/>
      <c r="G152" s="8">
        <v>8.4</v>
      </c>
      <c r="H152" s="9" t="s">
        <v>94</v>
      </c>
      <c r="I152" s="15"/>
      <c r="J152" s="15"/>
      <c r="K152" s="15"/>
      <c r="L152" s="15"/>
      <c r="M152" s="15"/>
      <c r="N152" s="17"/>
    </row>
    <row r="153" spans="1:14" ht="20.100000000000001" customHeight="1" outlineLevel="1">
      <c r="A153" s="8">
        <v>8</v>
      </c>
      <c r="B153" s="9" t="s">
        <v>93</v>
      </c>
      <c r="C153" s="9" t="s">
        <v>90</v>
      </c>
      <c r="D153" s="10"/>
      <c r="E153" s="9"/>
      <c r="F153" s="9"/>
      <c r="G153" s="8">
        <v>12.6</v>
      </c>
      <c r="H153" s="9" t="s">
        <v>94</v>
      </c>
      <c r="I153" s="15"/>
      <c r="J153" s="15"/>
      <c r="K153" s="15"/>
      <c r="L153" s="15"/>
      <c r="M153" s="15"/>
      <c r="N153" s="17"/>
    </row>
    <row r="154" spans="1:14" ht="20.100000000000001" customHeight="1" outlineLevel="1">
      <c r="A154" s="8">
        <v>9</v>
      </c>
      <c r="B154" s="9" t="s">
        <v>93</v>
      </c>
      <c r="C154" s="9" t="s">
        <v>90</v>
      </c>
      <c r="D154" s="10"/>
      <c r="E154" s="9"/>
      <c r="F154" s="9"/>
      <c r="G154" s="8">
        <v>8.4</v>
      </c>
      <c r="H154" s="9" t="s">
        <v>94</v>
      </c>
      <c r="I154" s="15"/>
      <c r="J154" s="15"/>
      <c r="K154" s="15"/>
      <c r="L154" s="15"/>
      <c r="M154" s="15"/>
      <c r="N154" s="17"/>
    </row>
    <row r="155" spans="1:14" ht="20.100000000000001" customHeight="1" outlineLevel="1">
      <c r="A155" s="8">
        <v>10</v>
      </c>
      <c r="B155" s="9" t="s">
        <v>93</v>
      </c>
      <c r="C155" s="9" t="s">
        <v>90</v>
      </c>
      <c r="D155" s="10"/>
      <c r="E155" s="9"/>
      <c r="F155" s="9"/>
      <c r="G155" s="8">
        <v>12.6</v>
      </c>
      <c r="H155" s="9" t="s">
        <v>94</v>
      </c>
      <c r="I155" s="15"/>
      <c r="J155" s="15"/>
      <c r="K155" s="15"/>
      <c r="L155" s="15"/>
      <c r="M155" s="15"/>
      <c r="N155" s="17"/>
    </row>
    <row r="156" spans="1:14" ht="20.100000000000001" customHeight="1" outlineLevel="1">
      <c r="A156" s="8">
        <v>11</v>
      </c>
      <c r="B156" s="9" t="s">
        <v>95</v>
      </c>
      <c r="C156" s="9" t="s">
        <v>90</v>
      </c>
      <c r="D156" s="10"/>
      <c r="E156" s="8"/>
      <c r="F156" s="8"/>
      <c r="G156" s="8">
        <v>21</v>
      </c>
      <c r="H156" s="9" t="s">
        <v>94</v>
      </c>
      <c r="I156" s="15"/>
      <c r="J156" s="15"/>
      <c r="K156" s="15"/>
      <c r="L156" s="15"/>
      <c r="M156" s="15"/>
      <c r="N156" s="17"/>
    </row>
    <row r="157" spans="1:14" ht="20.100000000000001" customHeight="1" outlineLevel="1">
      <c r="A157" s="8">
        <v>12</v>
      </c>
      <c r="B157" s="9" t="s">
        <v>96</v>
      </c>
      <c r="C157" s="9" t="s">
        <v>90</v>
      </c>
      <c r="D157" s="10"/>
      <c r="E157" s="8"/>
      <c r="F157" s="8"/>
      <c r="G157" s="8">
        <v>3</v>
      </c>
      <c r="H157" s="8" t="s">
        <v>97</v>
      </c>
      <c r="I157" s="15"/>
      <c r="J157" s="15"/>
      <c r="K157" s="15"/>
      <c r="L157" s="15"/>
      <c r="M157" s="15"/>
      <c r="N157" s="17"/>
    </row>
    <row r="158" spans="1:14" ht="20.100000000000001" customHeight="1" outlineLevel="1">
      <c r="A158" s="8">
        <v>13</v>
      </c>
      <c r="B158" s="9" t="s">
        <v>98</v>
      </c>
      <c r="C158" s="9" t="s">
        <v>90</v>
      </c>
      <c r="D158" s="10"/>
      <c r="E158" s="8"/>
      <c r="F158" s="8"/>
      <c r="G158" s="8">
        <v>8</v>
      </c>
      <c r="H158" s="8" t="s">
        <v>99</v>
      </c>
      <c r="I158" s="15"/>
      <c r="J158" s="15"/>
      <c r="K158" s="15"/>
      <c r="L158" s="15"/>
      <c r="M158" s="15"/>
      <c r="N158" s="17"/>
    </row>
    <row r="159" spans="1:14" ht="20.100000000000001" customHeight="1" outlineLevel="1">
      <c r="A159" s="8">
        <v>14</v>
      </c>
      <c r="B159" s="9" t="s">
        <v>100</v>
      </c>
      <c r="C159" s="9" t="s">
        <v>90</v>
      </c>
      <c r="D159" s="10"/>
      <c r="E159" s="8"/>
      <c r="F159" s="8"/>
      <c r="G159" s="8">
        <v>1</v>
      </c>
      <c r="H159" s="8" t="s">
        <v>92</v>
      </c>
      <c r="I159" s="15"/>
      <c r="J159" s="15"/>
      <c r="K159" s="15"/>
      <c r="L159" s="15"/>
      <c r="M159" s="15"/>
      <c r="N159" s="17"/>
    </row>
    <row r="160" spans="1:14" ht="20.100000000000001" customHeight="1" outlineLevel="1">
      <c r="A160" s="8">
        <v>15</v>
      </c>
      <c r="B160" s="9" t="s">
        <v>100</v>
      </c>
      <c r="C160" s="9" t="s">
        <v>90</v>
      </c>
      <c r="D160" s="10"/>
      <c r="E160" s="8"/>
      <c r="F160" s="8"/>
      <c r="G160" s="8">
        <v>1</v>
      </c>
      <c r="H160" s="8" t="s">
        <v>92</v>
      </c>
      <c r="I160" s="15"/>
      <c r="J160" s="15"/>
      <c r="K160" s="15"/>
      <c r="L160" s="15"/>
      <c r="M160" s="15"/>
      <c r="N160" s="17"/>
    </row>
    <row r="161" spans="1:14" ht="20.100000000000001" customHeight="1" outlineLevel="1">
      <c r="A161" s="8">
        <v>16</v>
      </c>
      <c r="B161" s="9" t="s">
        <v>100</v>
      </c>
      <c r="C161" s="9" t="s">
        <v>90</v>
      </c>
      <c r="D161" s="10"/>
      <c r="E161" s="8"/>
      <c r="F161" s="8"/>
      <c r="G161" s="8">
        <v>2</v>
      </c>
      <c r="H161" s="8" t="s">
        <v>92</v>
      </c>
      <c r="I161" s="15"/>
      <c r="J161" s="15"/>
      <c r="K161" s="15"/>
      <c r="L161" s="15"/>
      <c r="M161" s="15"/>
      <c r="N161" s="17"/>
    </row>
    <row r="162" spans="1:14" ht="20.100000000000001" customHeight="1" outlineLevel="1">
      <c r="A162" s="8">
        <v>17</v>
      </c>
      <c r="B162" s="9" t="s">
        <v>101</v>
      </c>
      <c r="C162" s="9" t="s">
        <v>90</v>
      </c>
      <c r="D162" s="10"/>
      <c r="E162" s="8"/>
      <c r="F162" s="8"/>
      <c r="G162" s="8">
        <v>1</v>
      </c>
      <c r="H162" s="8" t="s">
        <v>92</v>
      </c>
      <c r="I162" s="15"/>
      <c r="J162" s="15"/>
      <c r="K162" s="15"/>
      <c r="L162" s="15"/>
      <c r="M162" s="15"/>
      <c r="N162" s="17"/>
    </row>
    <row r="163" spans="1:14" ht="20.100000000000001" customHeight="1" outlineLevel="1">
      <c r="A163" s="8">
        <v>18</v>
      </c>
      <c r="B163" s="9" t="s">
        <v>101</v>
      </c>
      <c r="C163" s="9" t="s">
        <v>90</v>
      </c>
      <c r="D163" s="10"/>
      <c r="E163" s="8"/>
      <c r="F163" s="8"/>
      <c r="G163" s="8">
        <v>1</v>
      </c>
      <c r="H163" s="8" t="s">
        <v>92</v>
      </c>
      <c r="I163" s="15"/>
      <c r="J163" s="15"/>
      <c r="K163" s="15"/>
      <c r="L163" s="15"/>
      <c r="M163" s="15"/>
      <c r="N163" s="17"/>
    </row>
    <row r="164" spans="1:14" ht="20.100000000000001" customHeight="1" outlineLevel="1">
      <c r="A164" s="8">
        <v>19</v>
      </c>
      <c r="B164" s="9" t="s">
        <v>101</v>
      </c>
      <c r="C164" s="9" t="s">
        <v>90</v>
      </c>
      <c r="D164" s="10"/>
      <c r="E164" s="8"/>
      <c r="F164" s="8"/>
      <c r="G164" s="8">
        <v>2</v>
      </c>
      <c r="H164" s="8" t="s">
        <v>92</v>
      </c>
      <c r="I164" s="15"/>
      <c r="J164" s="15"/>
      <c r="K164" s="15"/>
      <c r="L164" s="15"/>
      <c r="M164" s="15"/>
      <c r="N164" s="17"/>
    </row>
    <row r="165" spans="1:14" ht="20.100000000000001" customHeight="1" outlineLevel="1">
      <c r="A165" s="8">
        <v>20</v>
      </c>
      <c r="B165" s="9" t="s">
        <v>102</v>
      </c>
      <c r="C165" s="9" t="s">
        <v>90</v>
      </c>
      <c r="D165" s="10"/>
      <c r="E165" s="8"/>
      <c r="F165" s="8"/>
      <c r="G165" s="8">
        <f>G166+G167</f>
        <v>49.4</v>
      </c>
      <c r="H165" s="8" t="s">
        <v>94</v>
      </c>
      <c r="I165" s="15"/>
      <c r="J165" s="15"/>
      <c r="K165" s="15"/>
      <c r="L165" s="15"/>
      <c r="M165" s="15"/>
      <c r="N165" s="17"/>
    </row>
    <row r="166" spans="1:14" ht="20.100000000000001" customHeight="1" outlineLevel="1">
      <c r="A166" s="8">
        <v>21</v>
      </c>
      <c r="B166" s="9" t="s">
        <v>103</v>
      </c>
      <c r="C166" s="9" t="s">
        <v>90</v>
      </c>
      <c r="D166" s="10"/>
      <c r="E166" s="8"/>
      <c r="F166" s="8"/>
      <c r="G166" s="8">
        <v>20</v>
      </c>
      <c r="H166" s="8" t="s">
        <v>94</v>
      </c>
      <c r="I166" s="15"/>
      <c r="J166" s="15"/>
      <c r="K166" s="15"/>
      <c r="L166" s="15"/>
      <c r="M166" s="15"/>
      <c r="N166" s="17"/>
    </row>
    <row r="167" spans="1:14" ht="20.100000000000001" customHeight="1" outlineLevel="1">
      <c r="A167" s="8">
        <v>22</v>
      </c>
      <c r="B167" s="9" t="s">
        <v>104</v>
      </c>
      <c r="C167" s="9" t="s">
        <v>90</v>
      </c>
      <c r="D167" s="10"/>
      <c r="E167" s="10"/>
      <c r="F167" s="10"/>
      <c r="G167" s="8">
        <v>29.4</v>
      </c>
      <c r="H167" s="9" t="s">
        <v>94</v>
      </c>
      <c r="I167" s="15"/>
      <c r="J167" s="15"/>
      <c r="K167" s="15"/>
      <c r="L167" s="15"/>
      <c r="M167" s="15"/>
      <c r="N167" s="17"/>
    </row>
    <row r="168" spans="1:14" ht="20.100000000000001" customHeight="1">
      <c r="A168" s="73" t="s">
        <v>105</v>
      </c>
      <c r="B168" s="74"/>
      <c r="C168" s="74"/>
      <c r="D168" s="74"/>
      <c r="E168" s="74"/>
      <c r="F168" s="74"/>
      <c r="G168" s="74"/>
      <c r="H168" s="74"/>
      <c r="I168" s="74"/>
      <c r="J168" s="74"/>
      <c r="K168" s="74"/>
      <c r="L168" s="20"/>
      <c r="M168" s="20"/>
      <c r="N168" s="19"/>
    </row>
    <row r="169" spans="1:14" ht="20.100000000000001" customHeight="1">
      <c r="A169" s="70" t="s">
        <v>114</v>
      </c>
      <c r="B169" s="71"/>
      <c r="C169" s="71"/>
      <c r="D169" s="71"/>
      <c r="E169" s="71"/>
      <c r="F169" s="71"/>
      <c r="G169" s="71"/>
      <c r="H169" s="71"/>
      <c r="I169" s="71"/>
      <c r="J169" s="71"/>
      <c r="K169" s="71"/>
      <c r="L169" s="71"/>
      <c r="M169" s="71"/>
      <c r="N169" s="71"/>
    </row>
    <row r="170" spans="1:14" ht="20.100000000000001" customHeight="1" outlineLevel="1">
      <c r="A170" s="8">
        <v>1</v>
      </c>
      <c r="B170" s="9" t="s">
        <v>83</v>
      </c>
      <c r="C170" s="9" t="s">
        <v>84</v>
      </c>
      <c r="D170" s="10"/>
      <c r="E170" s="10"/>
      <c r="F170" s="10"/>
      <c r="G170" s="8">
        <v>1</v>
      </c>
      <c r="H170" s="9" t="s">
        <v>85</v>
      </c>
      <c r="I170" s="15"/>
      <c r="J170" s="15"/>
      <c r="K170" s="15"/>
      <c r="L170" s="15"/>
      <c r="M170" s="15"/>
      <c r="N170" s="17"/>
    </row>
    <row r="171" spans="1:14" ht="20.100000000000001" customHeight="1" outlineLevel="1">
      <c r="A171" s="8">
        <v>2</v>
      </c>
      <c r="B171" s="9" t="s">
        <v>83</v>
      </c>
      <c r="C171" s="9" t="s">
        <v>86</v>
      </c>
      <c r="D171" s="10"/>
      <c r="E171" s="10"/>
      <c r="F171" s="10"/>
      <c r="G171" s="8">
        <v>1</v>
      </c>
      <c r="H171" s="9" t="s">
        <v>85</v>
      </c>
      <c r="I171" s="15"/>
      <c r="J171" s="15"/>
      <c r="K171" s="15"/>
      <c r="L171" s="15"/>
      <c r="M171" s="15"/>
      <c r="N171" s="17"/>
    </row>
    <row r="172" spans="1:14" ht="20.100000000000001" customHeight="1" outlineLevel="1">
      <c r="A172" s="8">
        <v>3</v>
      </c>
      <c r="B172" s="9" t="s">
        <v>83</v>
      </c>
      <c r="C172" s="9" t="s">
        <v>87</v>
      </c>
      <c r="D172" s="10"/>
      <c r="E172" s="10"/>
      <c r="F172" s="10"/>
      <c r="G172" s="8">
        <v>1</v>
      </c>
      <c r="H172" s="9" t="s">
        <v>85</v>
      </c>
      <c r="I172" s="15"/>
      <c r="J172" s="15"/>
      <c r="K172" s="15"/>
      <c r="L172" s="15"/>
      <c r="M172" s="15"/>
      <c r="N172" s="17"/>
    </row>
    <row r="173" spans="1:14" ht="20.100000000000001" customHeight="1" outlineLevel="1">
      <c r="A173" s="8">
        <v>4</v>
      </c>
      <c r="B173" s="9" t="s">
        <v>83</v>
      </c>
      <c r="C173" s="9" t="s">
        <v>87</v>
      </c>
      <c r="D173" s="10"/>
      <c r="E173" s="10"/>
      <c r="F173" s="10"/>
      <c r="G173" s="8">
        <v>1</v>
      </c>
      <c r="H173" s="9" t="s">
        <v>85</v>
      </c>
      <c r="I173" s="15"/>
      <c r="J173" s="15"/>
      <c r="K173" s="15"/>
      <c r="L173" s="15"/>
      <c r="M173" s="15"/>
      <c r="N173" s="17"/>
    </row>
    <row r="174" spans="1:14" ht="20.100000000000001" customHeight="1" outlineLevel="1">
      <c r="A174" s="8">
        <v>5</v>
      </c>
      <c r="B174" s="9" t="s">
        <v>89</v>
      </c>
      <c r="C174" s="9" t="s">
        <v>90</v>
      </c>
      <c r="D174" s="10"/>
      <c r="E174" s="9"/>
      <c r="F174" s="9"/>
      <c r="G174" s="8">
        <v>1</v>
      </c>
      <c r="H174" s="9" t="s">
        <v>85</v>
      </c>
      <c r="I174" s="15"/>
      <c r="J174" s="15"/>
      <c r="K174" s="15"/>
      <c r="L174" s="15"/>
      <c r="M174" s="15"/>
      <c r="N174" s="17"/>
    </row>
    <row r="175" spans="1:14" ht="20.100000000000001" customHeight="1" outlineLevel="1">
      <c r="A175" s="8">
        <v>6</v>
      </c>
      <c r="B175" s="9" t="s">
        <v>91</v>
      </c>
      <c r="C175" s="9" t="s">
        <v>90</v>
      </c>
      <c r="D175" s="10"/>
      <c r="E175" s="9"/>
      <c r="F175" s="9"/>
      <c r="G175" s="8">
        <f>SUM(G170:G173)</f>
        <v>4</v>
      </c>
      <c r="H175" s="9" t="s">
        <v>92</v>
      </c>
      <c r="I175" s="15"/>
      <c r="J175" s="15"/>
      <c r="K175" s="15"/>
      <c r="L175" s="15"/>
      <c r="M175" s="15"/>
      <c r="N175" s="17"/>
    </row>
    <row r="176" spans="1:14" ht="20.100000000000001" customHeight="1" outlineLevel="1">
      <c r="A176" s="8">
        <v>7</v>
      </c>
      <c r="B176" s="9" t="s">
        <v>93</v>
      </c>
      <c r="C176" s="9" t="s">
        <v>90</v>
      </c>
      <c r="D176" s="10"/>
      <c r="E176" s="9"/>
      <c r="F176" s="9"/>
      <c r="G176" s="8">
        <v>9.5</v>
      </c>
      <c r="H176" s="9" t="s">
        <v>94</v>
      </c>
      <c r="I176" s="15"/>
      <c r="J176" s="15"/>
      <c r="K176" s="15"/>
      <c r="L176" s="15"/>
      <c r="M176" s="15"/>
      <c r="N176" s="17"/>
    </row>
    <row r="177" spans="1:14" ht="20.100000000000001" customHeight="1" outlineLevel="1">
      <c r="A177" s="8">
        <v>8</v>
      </c>
      <c r="B177" s="9" t="s">
        <v>93</v>
      </c>
      <c r="C177" s="9" t="s">
        <v>90</v>
      </c>
      <c r="D177" s="10"/>
      <c r="E177" s="9"/>
      <c r="F177" s="9"/>
      <c r="G177" s="8">
        <v>14.7</v>
      </c>
      <c r="H177" s="9" t="s">
        <v>94</v>
      </c>
      <c r="I177" s="15"/>
      <c r="J177" s="15"/>
      <c r="K177" s="15"/>
      <c r="L177" s="15"/>
      <c r="M177" s="15"/>
      <c r="N177" s="17"/>
    </row>
    <row r="178" spans="1:14" ht="20.100000000000001" customHeight="1" outlineLevel="1">
      <c r="A178" s="8">
        <v>9</v>
      </c>
      <c r="B178" s="9" t="s">
        <v>93</v>
      </c>
      <c r="C178" s="9" t="s">
        <v>90</v>
      </c>
      <c r="D178" s="10"/>
      <c r="E178" s="9"/>
      <c r="F178" s="9"/>
      <c r="G178" s="8">
        <v>9.5</v>
      </c>
      <c r="H178" s="9" t="s">
        <v>94</v>
      </c>
      <c r="I178" s="15"/>
      <c r="J178" s="15"/>
      <c r="K178" s="15"/>
      <c r="L178" s="15"/>
      <c r="M178" s="15"/>
      <c r="N178" s="17"/>
    </row>
    <row r="179" spans="1:14" ht="20.100000000000001" customHeight="1" outlineLevel="1">
      <c r="A179" s="8">
        <v>10</v>
      </c>
      <c r="B179" s="9" t="s">
        <v>93</v>
      </c>
      <c r="C179" s="9" t="s">
        <v>90</v>
      </c>
      <c r="D179" s="10"/>
      <c r="E179" s="9"/>
      <c r="F179" s="9"/>
      <c r="G179" s="8">
        <v>14.7</v>
      </c>
      <c r="H179" s="9" t="s">
        <v>94</v>
      </c>
      <c r="I179" s="15"/>
      <c r="J179" s="15"/>
      <c r="K179" s="15"/>
      <c r="L179" s="15"/>
      <c r="M179" s="15"/>
      <c r="N179" s="17"/>
    </row>
    <row r="180" spans="1:14" ht="20.100000000000001" customHeight="1" outlineLevel="1">
      <c r="A180" s="8">
        <v>11</v>
      </c>
      <c r="B180" s="9" t="s">
        <v>95</v>
      </c>
      <c r="C180" s="9" t="s">
        <v>90</v>
      </c>
      <c r="D180" s="10"/>
      <c r="E180" s="8"/>
      <c r="F180" s="8"/>
      <c r="G180" s="8">
        <v>24.2</v>
      </c>
      <c r="H180" s="8" t="s">
        <v>94</v>
      </c>
      <c r="I180" s="15"/>
      <c r="J180" s="15"/>
      <c r="K180" s="15"/>
      <c r="L180" s="15"/>
      <c r="M180" s="15"/>
      <c r="N180" s="17"/>
    </row>
    <row r="181" spans="1:14" ht="20.100000000000001" customHeight="1" outlineLevel="1">
      <c r="A181" s="8">
        <v>12</v>
      </c>
      <c r="B181" s="9" t="s">
        <v>96</v>
      </c>
      <c r="C181" s="9" t="s">
        <v>90</v>
      </c>
      <c r="D181" s="10"/>
      <c r="E181" s="8"/>
      <c r="F181" s="8"/>
      <c r="G181" s="8">
        <v>3</v>
      </c>
      <c r="H181" s="8" t="s">
        <v>97</v>
      </c>
      <c r="I181" s="15"/>
      <c r="J181" s="15"/>
      <c r="K181" s="15"/>
      <c r="L181" s="15"/>
      <c r="M181" s="15"/>
      <c r="N181" s="17"/>
    </row>
    <row r="182" spans="1:14" ht="20.100000000000001" customHeight="1" outlineLevel="1">
      <c r="A182" s="8">
        <v>13</v>
      </c>
      <c r="B182" s="9" t="s">
        <v>98</v>
      </c>
      <c r="C182" s="9" t="s">
        <v>90</v>
      </c>
      <c r="D182" s="10"/>
      <c r="E182" s="8"/>
      <c r="F182" s="8"/>
      <c r="G182" s="8">
        <v>8</v>
      </c>
      <c r="H182" s="8" t="s">
        <v>99</v>
      </c>
      <c r="I182" s="15"/>
      <c r="J182" s="15"/>
      <c r="K182" s="15"/>
      <c r="L182" s="15"/>
      <c r="M182" s="15"/>
      <c r="N182" s="17"/>
    </row>
    <row r="183" spans="1:14" ht="20.100000000000001" customHeight="1" outlineLevel="1">
      <c r="A183" s="8">
        <v>14</v>
      </c>
      <c r="B183" s="9" t="s">
        <v>100</v>
      </c>
      <c r="C183" s="9" t="s">
        <v>90</v>
      </c>
      <c r="D183" s="10"/>
      <c r="E183" s="8"/>
      <c r="F183" s="8"/>
      <c r="G183" s="8">
        <v>1</v>
      </c>
      <c r="H183" s="8" t="s">
        <v>92</v>
      </c>
      <c r="I183" s="15"/>
      <c r="J183" s="15"/>
      <c r="K183" s="15"/>
      <c r="L183" s="15"/>
      <c r="M183" s="15"/>
      <c r="N183" s="17"/>
    </row>
    <row r="184" spans="1:14" ht="20.100000000000001" customHeight="1" outlineLevel="1">
      <c r="A184" s="8">
        <v>15</v>
      </c>
      <c r="B184" s="9" t="s">
        <v>100</v>
      </c>
      <c r="C184" s="9" t="s">
        <v>90</v>
      </c>
      <c r="D184" s="10"/>
      <c r="E184" s="8"/>
      <c r="F184" s="8"/>
      <c r="G184" s="8">
        <v>3</v>
      </c>
      <c r="H184" s="8" t="s">
        <v>92</v>
      </c>
      <c r="I184" s="15"/>
      <c r="J184" s="15"/>
      <c r="K184" s="15"/>
      <c r="L184" s="15"/>
      <c r="M184" s="15"/>
      <c r="N184" s="17"/>
    </row>
    <row r="185" spans="1:14" ht="20.100000000000001" customHeight="1" outlineLevel="1">
      <c r="A185" s="8">
        <v>16</v>
      </c>
      <c r="B185" s="9" t="s">
        <v>101</v>
      </c>
      <c r="C185" s="9" t="s">
        <v>90</v>
      </c>
      <c r="D185" s="10"/>
      <c r="E185" s="8"/>
      <c r="F185" s="8"/>
      <c r="G185" s="8">
        <v>1</v>
      </c>
      <c r="H185" s="8" t="s">
        <v>92</v>
      </c>
      <c r="I185" s="15"/>
      <c r="J185" s="15"/>
      <c r="K185" s="15"/>
      <c r="L185" s="15"/>
      <c r="M185" s="15"/>
      <c r="N185" s="17"/>
    </row>
    <row r="186" spans="1:14" ht="20.100000000000001" customHeight="1" outlineLevel="1">
      <c r="A186" s="8">
        <v>17</v>
      </c>
      <c r="B186" s="9" t="s">
        <v>101</v>
      </c>
      <c r="C186" s="9" t="s">
        <v>90</v>
      </c>
      <c r="D186" s="10"/>
      <c r="E186" s="8"/>
      <c r="F186" s="8"/>
      <c r="G186" s="8">
        <v>3</v>
      </c>
      <c r="H186" s="8" t="s">
        <v>92</v>
      </c>
      <c r="I186" s="15"/>
      <c r="J186" s="15"/>
      <c r="K186" s="15"/>
      <c r="L186" s="15"/>
      <c r="M186" s="15"/>
      <c r="N186" s="17"/>
    </row>
    <row r="187" spans="1:14" ht="20.100000000000001" customHeight="1" outlineLevel="1">
      <c r="A187" s="8">
        <v>18</v>
      </c>
      <c r="B187" s="9" t="s">
        <v>102</v>
      </c>
      <c r="C187" s="9" t="s">
        <v>90</v>
      </c>
      <c r="D187" s="10"/>
      <c r="E187" s="8"/>
      <c r="F187" s="8"/>
      <c r="G187" s="8">
        <f>G188+G189</f>
        <v>53.9</v>
      </c>
      <c r="H187" s="8" t="s">
        <v>94</v>
      </c>
      <c r="I187" s="15"/>
      <c r="J187" s="15"/>
      <c r="K187" s="15"/>
      <c r="L187" s="15"/>
      <c r="M187" s="15"/>
      <c r="N187" s="17"/>
    </row>
    <row r="188" spans="1:14" ht="20.100000000000001" customHeight="1" outlineLevel="1">
      <c r="A188" s="8">
        <v>19</v>
      </c>
      <c r="B188" s="9" t="s">
        <v>103</v>
      </c>
      <c r="C188" s="9" t="s">
        <v>90</v>
      </c>
      <c r="D188" s="10"/>
      <c r="E188" s="10"/>
      <c r="F188" s="10"/>
      <c r="G188" s="8">
        <v>20</v>
      </c>
      <c r="H188" s="9" t="s">
        <v>94</v>
      </c>
      <c r="I188" s="15"/>
      <c r="J188" s="15"/>
      <c r="K188" s="15"/>
      <c r="L188" s="15"/>
      <c r="M188" s="15"/>
      <c r="N188" s="17"/>
    </row>
    <row r="189" spans="1:14" ht="20.100000000000001" customHeight="1" outlineLevel="1">
      <c r="A189" s="8">
        <v>20</v>
      </c>
      <c r="B189" s="9" t="s">
        <v>104</v>
      </c>
      <c r="C189" s="9" t="s">
        <v>90</v>
      </c>
      <c r="D189" s="10"/>
      <c r="E189" s="10"/>
      <c r="F189" s="10"/>
      <c r="G189" s="8">
        <v>33.9</v>
      </c>
      <c r="H189" s="9" t="s">
        <v>94</v>
      </c>
      <c r="I189" s="15"/>
      <c r="J189" s="15"/>
      <c r="K189" s="15"/>
      <c r="L189" s="15"/>
      <c r="M189" s="15"/>
      <c r="N189" s="17"/>
    </row>
    <row r="190" spans="1:14" ht="20.100000000000001" customHeight="1">
      <c r="A190" s="73" t="s">
        <v>105</v>
      </c>
      <c r="B190" s="74"/>
      <c r="C190" s="74"/>
      <c r="D190" s="74"/>
      <c r="E190" s="74"/>
      <c r="F190" s="74"/>
      <c r="G190" s="74"/>
      <c r="H190" s="74"/>
      <c r="I190" s="74"/>
      <c r="J190" s="74"/>
      <c r="K190" s="74"/>
      <c r="L190" s="20"/>
      <c r="M190" s="20"/>
      <c r="N190" s="19"/>
    </row>
    <row r="191" spans="1:14" ht="20.100000000000001" customHeight="1">
      <c r="A191" s="70" t="s">
        <v>115</v>
      </c>
      <c r="B191" s="71"/>
      <c r="C191" s="71"/>
      <c r="D191" s="71"/>
      <c r="E191" s="71"/>
      <c r="F191" s="71"/>
      <c r="G191" s="71"/>
      <c r="H191" s="71"/>
      <c r="I191" s="71"/>
      <c r="J191" s="71"/>
      <c r="K191" s="71"/>
      <c r="L191" s="71"/>
      <c r="M191" s="71"/>
      <c r="N191" s="71"/>
    </row>
    <row r="192" spans="1:14" ht="20.100000000000001" customHeight="1" outlineLevel="1">
      <c r="A192" s="8">
        <v>1</v>
      </c>
      <c r="B192" s="9" t="s">
        <v>83</v>
      </c>
      <c r="C192" s="9" t="s">
        <v>84</v>
      </c>
      <c r="D192" s="10"/>
      <c r="E192" s="10"/>
      <c r="F192" s="10"/>
      <c r="G192" s="8">
        <v>1</v>
      </c>
      <c r="H192" s="9" t="s">
        <v>85</v>
      </c>
      <c r="I192" s="15"/>
      <c r="J192" s="15"/>
      <c r="K192" s="15"/>
      <c r="L192" s="15"/>
      <c r="M192" s="15"/>
      <c r="N192" s="17"/>
    </row>
    <row r="193" spans="1:14" ht="20.100000000000001" customHeight="1" outlineLevel="1">
      <c r="A193" s="8">
        <v>2</v>
      </c>
      <c r="B193" s="9" t="s">
        <v>83</v>
      </c>
      <c r="C193" s="9" t="s">
        <v>86</v>
      </c>
      <c r="D193" s="10"/>
      <c r="E193" s="10"/>
      <c r="F193" s="10"/>
      <c r="G193" s="8">
        <v>1</v>
      </c>
      <c r="H193" s="9" t="s">
        <v>85</v>
      </c>
      <c r="I193" s="15"/>
      <c r="J193" s="15"/>
      <c r="K193" s="15"/>
      <c r="L193" s="15"/>
      <c r="M193" s="15"/>
      <c r="N193" s="17"/>
    </row>
    <row r="194" spans="1:14" ht="20.100000000000001" customHeight="1" outlineLevel="1">
      <c r="A194" s="8">
        <v>3</v>
      </c>
      <c r="B194" s="9" t="s">
        <v>83</v>
      </c>
      <c r="C194" s="9" t="s">
        <v>87</v>
      </c>
      <c r="D194" s="10"/>
      <c r="E194" s="10"/>
      <c r="F194" s="10"/>
      <c r="G194" s="8">
        <v>1</v>
      </c>
      <c r="H194" s="9" t="s">
        <v>85</v>
      </c>
      <c r="I194" s="15"/>
      <c r="J194" s="15"/>
      <c r="K194" s="15"/>
      <c r="L194" s="15"/>
      <c r="M194" s="15"/>
      <c r="N194" s="17"/>
    </row>
    <row r="195" spans="1:14" ht="20.100000000000001" customHeight="1" outlineLevel="1">
      <c r="A195" s="8">
        <v>4</v>
      </c>
      <c r="B195" s="9" t="s">
        <v>89</v>
      </c>
      <c r="C195" s="9" t="s">
        <v>90</v>
      </c>
      <c r="D195" s="10"/>
      <c r="E195" s="10"/>
      <c r="F195" s="10"/>
      <c r="G195" s="8">
        <v>1</v>
      </c>
      <c r="H195" s="9" t="s">
        <v>85</v>
      </c>
      <c r="I195" s="15"/>
      <c r="J195" s="15"/>
      <c r="K195" s="15"/>
      <c r="L195" s="15"/>
      <c r="M195" s="15"/>
      <c r="N195" s="17"/>
    </row>
    <row r="196" spans="1:14" ht="20.100000000000001" customHeight="1" outlineLevel="1">
      <c r="A196" s="8">
        <v>5</v>
      </c>
      <c r="B196" s="9" t="s">
        <v>91</v>
      </c>
      <c r="C196" s="9" t="s">
        <v>90</v>
      </c>
      <c r="D196" s="10"/>
      <c r="E196" s="9"/>
      <c r="F196" s="9"/>
      <c r="G196" s="8">
        <f>SUM(G192:G194)</f>
        <v>3</v>
      </c>
      <c r="H196" s="9" t="s">
        <v>92</v>
      </c>
      <c r="I196" s="15"/>
      <c r="J196" s="15"/>
      <c r="K196" s="15"/>
      <c r="L196" s="15"/>
      <c r="M196" s="15"/>
      <c r="N196" s="17"/>
    </row>
    <row r="197" spans="1:14" ht="20.100000000000001" customHeight="1" outlineLevel="1">
      <c r="A197" s="8">
        <v>6</v>
      </c>
      <c r="B197" s="9" t="s">
        <v>93</v>
      </c>
      <c r="C197" s="9" t="s">
        <v>90</v>
      </c>
      <c r="D197" s="10"/>
      <c r="E197" s="9"/>
      <c r="F197" s="9"/>
      <c r="G197" s="8">
        <v>15.8</v>
      </c>
      <c r="H197" s="9" t="s">
        <v>94</v>
      </c>
      <c r="I197" s="15"/>
      <c r="J197" s="15"/>
      <c r="K197" s="15"/>
      <c r="L197" s="15"/>
      <c r="M197" s="15"/>
      <c r="N197" s="17"/>
    </row>
    <row r="198" spans="1:14" ht="20.100000000000001" customHeight="1" outlineLevel="1">
      <c r="A198" s="8">
        <v>7</v>
      </c>
      <c r="B198" s="9" t="s">
        <v>93</v>
      </c>
      <c r="C198" s="9" t="s">
        <v>90</v>
      </c>
      <c r="D198" s="10"/>
      <c r="E198" s="9"/>
      <c r="F198" s="9"/>
      <c r="G198" s="8">
        <v>7.3</v>
      </c>
      <c r="H198" s="9" t="s">
        <v>94</v>
      </c>
      <c r="I198" s="15"/>
      <c r="J198" s="15"/>
      <c r="K198" s="15"/>
      <c r="L198" s="15"/>
      <c r="M198" s="15"/>
      <c r="N198" s="17"/>
    </row>
    <row r="199" spans="1:14" ht="20.100000000000001" customHeight="1" outlineLevel="1">
      <c r="A199" s="8">
        <v>8</v>
      </c>
      <c r="B199" s="9" t="s">
        <v>93</v>
      </c>
      <c r="C199" s="9" t="s">
        <v>90</v>
      </c>
      <c r="D199" s="10"/>
      <c r="E199" s="9"/>
      <c r="F199" s="9"/>
      <c r="G199" s="8">
        <v>15.8</v>
      </c>
      <c r="H199" s="9" t="s">
        <v>94</v>
      </c>
      <c r="I199" s="15"/>
      <c r="J199" s="15"/>
      <c r="K199" s="15"/>
      <c r="L199" s="15"/>
      <c r="M199" s="15"/>
      <c r="N199" s="17"/>
    </row>
    <row r="200" spans="1:14" ht="20.100000000000001" customHeight="1" outlineLevel="1">
      <c r="A200" s="8">
        <v>9</v>
      </c>
      <c r="B200" s="9" t="s">
        <v>93</v>
      </c>
      <c r="C200" s="9" t="s">
        <v>90</v>
      </c>
      <c r="D200" s="10"/>
      <c r="E200" s="9"/>
      <c r="F200" s="9"/>
      <c r="G200" s="8">
        <v>7.3</v>
      </c>
      <c r="H200" s="9" t="s">
        <v>94</v>
      </c>
      <c r="I200" s="15"/>
      <c r="J200" s="15"/>
      <c r="K200" s="15"/>
      <c r="L200" s="15"/>
      <c r="M200" s="15"/>
      <c r="N200" s="17"/>
    </row>
    <row r="201" spans="1:14" ht="20.100000000000001" customHeight="1" outlineLevel="1">
      <c r="A201" s="8">
        <v>10</v>
      </c>
      <c r="B201" s="9" t="s">
        <v>95</v>
      </c>
      <c r="C201" s="9" t="s">
        <v>90</v>
      </c>
      <c r="D201" s="10"/>
      <c r="E201" s="8"/>
      <c r="F201" s="8"/>
      <c r="G201" s="8">
        <v>23.1</v>
      </c>
      <c r="H201" s="9" t="s">
        <v>94</v>
      </c>
      <c r="I201" s="15"/>
      <c r="J201" s="15"/>
      <c r="K201" s="15"/>
      <c r="L201" s="15"/>
      <c r="M201" s="15"/>
      <c r="N201" s="17"/>
    </row>
    <row r="202" spans="1:14" ht="20.100000000000001" customHeight="1" outlineLevel="1">
      <c r="A202" s="8">
        <v>11</v>
      </c>
      <c r="B202" s="9" t="s">
        <v>96</v>
      </c>
      <c r="C202" s="9" t="s">
        <v>90</v>
      </c>
      <c r="D202" s="10"/>
      <c r="E202" s="8"/>
      <c r="F202" s="8"/>
      <c r="G202" s="8">
        <v>2</v>
      </c>
      <c r="H202" s="8" t="s">
        <v>97</v>
      </c>
      <c r="I202" s="15"/>
      <c r="J202" s="15"/>
      <c r="K202" s="15"/>
      <c r="L202" s="15"/>
      <c r="M202" s="15"/>
      <c r="N202" s="17"/>
    </row>
    <row r="203" spans="1:14" ht="20.100000000000001" customHeight="1" outlineLevel="1">
      <c r="A203" s="8">
        <v>12</v>
      </c>
      <c r="B203" s="9" t="s">
        <v>98</v>
      </c>
      <c r="C203" s="9" t="s">
        <v>90</v>
      </c>
      <c r="D203" s="10"/>
      <c r="E203" s="8"/>
      <c r="F203" s="8"/>
      <c r="G203" s="8">
        <v>6</v>
      </c>
      <c r="H203" s="8" t="s">
        <v>99</v>
      </c>
      <c r="I203" s="15"/>
      <c r="J203" s="15"/>
      <c r="K203" s="15"/>
      <c r="L203" s="15"/>
      <c r="M203" s="15"/>
      <c r="N203" s="17"/>
    </row>
    <row r="204" spans="1:14" ht="20.100000000000001" customHeight="1" outlineLevel="1">
      <c r="A204" s="8">
        <v>13</v>
      </c>
      <c r="B204" s="9" t="s">
        <v>100</v>
      </c>
      <c r="C204" s="9" t="s">
        <v>90</v>
      </c>
      <c r="D204" s="10"/>
      <c r="E204" s="8"/>
      <c r="F204" s="8"/>
      <c r="G204" s="8">
        <v>1</v>
      </c>
      <c r="H204" s="8" t="s">
        <v>92</v>
      </c>
      <c r="I204" s="15"/>
      <c r="J204" s="15"/>
      <c r="K204" s="15"/>
      <c r="L204" s="15"/>
      <c r="M204" s="15"/>
      <c r="N204" s="17"/>
    </row>
    <row r="205" spans="1:14" ht="20.100000000000001" customHeight="1" outlineLevel="1">
      <c r="A205" s="8">
        <v>14</v>
      </c>
      <c r="B205" s="9" t="s">
        <v>100</v>
      </c>
      <c r="C205" s="9" t="s">
        <v>90</v>
      </c>
      <c r="D205" s="10"/>
      <c r="E205" s="8"/>
      <c r="F205" s="8"/>
      <c r="G205" s="8">
        <v>2</v>
      </c>
      <c r="H205" s="8" t="s">
        <v>92</v>
      </c>
      <c r="I205" s="15"/>
      <c r="J205" s="15"/>
      <c r="K205" s="15"/>
      <c r="L205" s="15"/>
      <c r="M205" s="15"/>
      <c r="N205" s="17"/>
    </row>
    <row r="206" spans="1:14" ht="20.100000000000001" customHeight="1" outlineLevel="1">
      <c r="A206" s="8">
        <v>15</v>
      </c>
      <c r="B206" s="9" t="s">
        <v>101</v>
      </c>
      <c r="C206" s="9" t="s">
        <v>90</v>
      </c>
      <c r="D206" s="10"/>
      <c r="E206" s="8"/>
      <c r="F206" s="8"/>
      <c r="G206" s="8">
        <v>1</v>
      </c>
      <c r="H206" s="8" t="s">
        <v>92</v>
      </c>
      <c r="I206" s="15"/>
      <c r="J206" s="15"/>
      <c r="K206" s="15"/>
      <c r="L206" s="15"/>
      <c r="M206" s="15"/>
      <c r="N206" s="17"/>
    </row>
    <row r="207" spans="1:14" ht="20.100000000000001" customHeight="1" outlineLevel="1">
      <c r="A207" s="8">
        <v>16</v>
      </c>
      <c r="B207" s="9" t="s">
        <v>101</v>
      </c>
      <c r="C207" s="9" t="s">
        <v>90</v>
      </c>
      <c r="D207" s="10"/>
      <c r="E207" s="8"/>
      <c r="F207" s="8"/>
      <c r="G207" s="8">
        <v>2</v>
      </c>
      <c r="H207" s="8" t="s">
        <v>92</v>
      </c>
      <c r="I207" s="15"/>
      <c r="J207" s="15"/>
      <c r="K207" s="15"/>
      <c r="L207" s="15"/>
      <c r="M207" s="15"/>
      <c r="N207" s="17"/>
    </row>
    <row r="208" spans="1:14" ht="20.100000000000001" customHeight="1" outlineLevel="1">
      <c r="A208" s="8">
        <v>17</v>
      </c>
      <c r="B208" s="9" t="s">
        <v>102</v>
      </c>
      <c r="C208" s="9" t="s">
        <v>90</v>
      </c>
      <c r="D208" s="10"/>
      <c r="E208" s="8"/>
      <c r="F208" s="8"/>
      <c r="G208" s="8">
        <f>G209+G210</f>
        <v>47.3</v>
      </c>
      <c r="H208" s="8" t="s">
        <v>94</v>
      </c>
      <c r="I208" s="15"/>
      <c r="J208" s="15"/>
      <c r="K208" s="15"/>
      <c r="L208" s="15"/>
      <c r="M208" s="15"/>
      <c r="N208" s="17"/>
    </row>
    <row r="209" spans="1:14" ht="20.100000000000001" customHeight="1" outlineLevel="1">
      <c r="A209" s="8">
        <v>18</v>
      </c>
      <c r="B209" s="9" t="s">
        <v>103</v>
      </c>
      <c r="C209" s="9" t="s">
        <v>90</v>
      </c>
      <c r="D209" s="10"/>
      <c r="E209" s="8"/>
      <c r="F209" s="8"/>
      <c r="G209" s="8">
        <v>15</v>
      </c>
      <c r="H209" s="8" t="s">
        <v>94</v>
      </c>
      <c r="I209" s="15"/>
      <c r="J209" s="15"/>
      <c r="K209" s="15"/>
      <c r="L209" s="15"/>
      <c r="M209" s="15"/>
      <c r="N209" s="17"/>
    </row>
    <row r="210" spans="1:14" ht="20.100000000000001" customHeight="1" outlineLevel="1">
      <c r="A210" s="8">
        <v>19</v>
      </c>
      <c r="B210" s="9" t="s">
        <v>104</v>
      </c>
      <c r="C210" s="9" t="s">
        <v>90</v>
      </c>
      <c r="D210" s="10"/>
      <c r="E210" s="10"/>
      <c r="F210" s="10"/>
      <c r="G210" s="8">
        <v>32.299999999999997</v>
      </c>
      <c r="H210" s="9" t="s">
        <v>94</v>
      </c>
      <c r="I210" s="15"/>
      <c r="J210" s="15"/>
      <c r="K210" s="15"/>
      <c r="L210" s="15"/>
      <c r="M210" s="15"/>
      <c r="N210" s="17"/>
    </row>
    <row r="211" spans="1:14" ht="20.100000000000001" customHeight="1">
      <c r="A211" s="73" t="s">
        <v>105</v>
      </c>
      <c r="B211" s="74"/>
      <c r="C211" s="74"/>
      <c r="D211" s="74"/>
      <c r="E211" s="74"/>
      <c r="F211" s="74"/>
      <c r="G211" s="74"/>
      <c r="H211" s="74"/>
      <c r="I211" s="74"/>
      <c r="J211" s="74"/>
      <c r="K211" s="74"/>
      <c r="L211" s="20"/>
      <c r="M211" s="20"/>
      <c r="N211" s="19"/>
    </row>
    <row r="212" spans="1:14" ht="20.100000000000001" customHeight="1">
      <c r="A212" s="70" t="s">
        <v>116</v>
      </c>
      <c r="B212" s="71"/>
      <c r="C212" s="71"/>
      <c r="D212" s="71"/>
      <c r="E212" s="71"/>
      <c r="F212" s="71"/>
      <c r="G212" s="71"/>
      <c r="H212" s="71"/>
      <c r="I212" s="71"/>
      <c r="J212" s="71"/>
      <c r="K212" s="71"/>
      <c r="L212" s="71"/>
      <c r="M212" s="71"/>
      <c r="N212" s="71"/>
    </row>
    <row r="213" spans="1:14" ht="20.100000000000001" customHeight="1" outlineLevel="1">
      <c r="A213" s="8">
        <v>1</v>
      </c>
      <c r="B213" s="9" t="s">
        <v>83</v>
      </c>
      <c r="C213" s="9" t="s">
        <v>117</v>
      </c>
      <c r="D213" s="10"/>
      <c r="E213" s="10"/>
      <c r="F213" s="10"/>
      <c r="G213" s="8">
        <v>1</v>
      </c>
      <c r="H213" s="9" t="s">
        <v>85</v>
      </c>
      <c r="I213" s="15"/>
      <c r="J213" s="15"/>
      <c r="K213" s="15"/>
      <c r="L213" s="15"/>
      <c r="M213" s="15"/>
      <c r="N213" s="17"/>
    </row>
    <row r="214" spans="1:14" ht="20.100000000000001" customHeight="1" outlineLevel="1">
      <c r="A214" s="8">
        <v>2</v>
      </c>
      <c r="B214" s="9" t="s">
        <v>83</v>
      </c>
      <c r="C214" s="9" t="s">
        <v>118</v>
      </c>
      <c r="D214" s="10"/>
      <c r="E214" s="10"/>
      <c r="F214" s="10"/>
      <c r="G214" s="8">
        <v>1</v>
      </c>
      <c r="H214" s="9" t="s">
        <v>85</v>
      </c>
      <c r="I214" s="15"/>
      <c r="J214" s="15"/>
      <c r="K214" s="15"/>
      <c r="L214" s="15"/>
      <c r="M214" s="15"/>
      <c r="N214" s="17"/>
    </row>
    <row r="215" spans="1:14" ht="20.100000000000001" customHeight="1" outlineLevel="1">
      <c r="A215" s="8">
        <v>3</v>
      </c>
      <c r="B215" s="9" t="s">
        <v>83</v>
      </c>
      <c r="C215" s="9" t="s">
        <v>86</v>
      </c>
      <c r="D215" s="10"/>
      <c r="E215" s="10"/>
      <c r="F215" s="10"/>
      <c r="G215" s="8">
        <v>1</v>
      </c>
      <c r="H215" s="9" t="s">
        <v>85</v>
      </c>
      <c r="I215" s="15"/>
      <c r="J215" s="15"/>
      <c r="K215" s="15"/>
      <c r="L215" s="15"/>
      <c r="M215" s="15"/>
      <c r="N215" s="17"/>
    </row>
    <row r="216" spans="1:14" ht="20.100000000000001" customHeight="1" outlineLevel="1">
      <c r="A216" s="8">
        <v>4</v>
      </c>
      <c r="B216" s="9" t="s">
        <v>83</v>
      </c>
      <c r="C216" s="9" t="s">
        <v>87</v>
      </c>
      <c r="D216" s="10"/>
      <c r="E216" s="10"/>
      <c r="F216" s="10"/>
      <c r="G216" s="8">
        <v>1</v>
      </c>
      <c r="H216" s="9" t="s">
        <v>85</v>
      </c>
      <c r="I216" s="15"/>
      <c r="J216" s="15"/>
      <c r="K216" s="15"/>
      <c r="L216" s="15"/>
      <c r="M216" s="15"/>
      <c r="N216" s="17"/>
    </row>
    <row r="217" spans="1:14" ht="20.100000000000001" customHeight="1" outlineLevel="1">
      <c r="A217" s="8">
        <v>5</v>
      </c>
      <c r="B217" s="9" t="s">
        <v>83</v>
      </c>
      <c r="C217" s="9" t="s">
        <v>87</v>
      </c>
      <c r="D217" s="10"/>
      <c r="E217" s="10"/>
      <c r="F217" s="10"/>
      <c r="G217" s="8">
        <v>1</v>
      </c>
      <c r="H217" s="9" t="s">
        <v>85</v>
      </c>
      <c r="I217" s="15"/>
      <c r="J217" s="15"/>
      <c r="K217" s="15"/>
      <c r="L217" s="15"/>
      <c r="M217" s="15"/>
      <c r="N217" s="17"/>
    </row>
    <row r="218" spans="1:14" ht="20.100000000000001" customHeight="1" outlineLevel="1">
      <c r="A218" s="8">
        <v>6</v>
      </c>
      <c r="B218" s="9" t="s">
        <v>83</v>
      </c>
      <c r="C218" s="9" t="s">
        <v>88</v>
      </c>
      <c r="D218" s="10"/>
      <c r="E218" s="10"/>
      <c r="F218" s="10"/>
      <c r="G218" s="8">
        <v>1</v>
      </c>
      <c r="H218" s="9" t="s">
        <v>85</v>
      </c>
      <c r="I218" s="15"/>
      <c r="J218" s="15"/>
      <c r="K218" s="15"/>
      <c r="L218" s="15"/>
      <c r="M218" s="15"/>
      <c r="N218" s="17"/>
    </row>
    <row r="219" spans="1:14" ht="20.100000000000001" customHeight="1" outlineLevel="1">
      <c r="A219" s="8">
        <v>7</v>
      </c>
      <c r="B219" s="9" t="s">
        <v>89</v>
      </c>
      <c r="C219" s="9" t="s">
        <v>90</v>
      </c>
      <c r="D219" s="10"/>
      <c r="E219" s="9"/>
      <c r="F219" s="9"/>
      <c r="G219" s="8">
        <v>1</v>
      </c>
      <c r="H219" s="9" t="s">
        <v>85</v>
      </c>
      <c r="I219" s="15"/>
      <c r="J219" s="15"/>
      <c r="K219" s="15"/>
      <c r="L219" s="15"/>
      <c r="M219" s="15"/>
      <c r="N219" s="17"/>
    </row>
    <row r="220" spans="1:14" ht="20.100000000000001" customHeight="1" outlineLevel="1">
      <c r="A220" s="8">
        <v>8</v>
      </c>
      <c r="B220" s="9" t="s">
        <v>91</v>
      </c>
      <c r="C220" s="9" t="s">
        <v>90</v>
      </c>
      <c r="D220" s="10"/>
      <c r="E220" s="9"/>
      <c r="F220" s="9"/>
      <c r="G220" s="8">
        <f>SUM(G213:G218)</f>
        <v>6</v>
      </c>
      <c r="H220" s="9" t="s">
        <v>92</v>
      </c>
      <c r="I220" s="15"/>
      <c r="J220" s="15"/>
      <c r="K220" s="15"/>
      <c r="L220" s="15"/>
      <c r="M220" s="15"/>
      <c r="N220" s="17"/>
    </row>
    <row r="221" spans="1:14" ht="20.100000000000001" customHeight="1" outlineLevel="1">
      <c r="A221" s="8">
        <v>9</v>
      </c>
      <c r="B221" s="9" t="s">
        <v>93</v>
      </c>
      <c r="C221" s="9" t="s">
        <v>90</v>
      </c>
      <c r="D221" s="10"/>
      <c r="E221" s="9"/>
      <c r="F221" s="9"/>
      <c r="G221" s="8">
        <v>14.7</v>
      </c>
      <c r="H221" s="9" t="s">
        <v>94</v>
      </c>
      <c r="I221" s="15"/>
      <c r="J221" s="15"/>
      <c r="K221" s="15"/>
      <c r="L221" s="15"/>
      <c r="M221" s="15"/>
      <c r="N221" s="17"/>
    </row>
    <row r="222" spans="1:14" ht="20.100000000000001" customHeight="1" outlineLevel="1">
      <c r="A222" s="8">
        <v>10</v>
      </c>
      <c r="B222" s="9" t="s">
        <v>93</v>
      </c>
      <c r="C222" s="9" t="s">
        <v>90</v>
      </c>
      <c r="D222" s="10"/>
      <c r="E222" s="9"/>
      <c r="F222" s="9"/>
      <c r="G222" s="8">
        <v>22</v>
      </c>
      <c r="H222" s="9" t="s">
        <v>94</v>
      </c>
      <c r="I222" s="15"/>
      <c r="J222" s="15"/>
      <c r="K222" s="15"/>
      <c r="L222" s="15"/>
      <c r="M222" s="15"/>
      <c r="N222" s="17"/>
    </row>
    <row r="223" spans="1:14" ht="20.100000000000001" customHeight="1" outlineLevel="1">
      <c r="A223" s="8">
        <v>11</v>
      </c>
      <c r="B223" s="9" t="s">
        <v>93</v>
      </c>
      <c r="C223" s="9" t="s">
        <v>90</v>
      </c>
      <c r="D223" s="10"/>
      <c r="E223" s="9"/>
      <c r="F223" s="9"/>
      <c r="G223" s="8">
        <v>14.7</v>
      </c>
      <c r="H223" s="9" t="s">
        <v>94</v>
      </c>
      <c r="I223" s="15"/>
      <c r="J223" s="15"/>
      <c r="K223" s="15"/>
      <c r="L223" s="15"/>
      <c r="M223" s="15"/>
      <c r="N223" s="17"/>
    </row>
    <row r="224" spans="1:14" ht="20.100000000000001" customHeight="1" outlineLevel="1">
      <c r="A224" s="8">
        <v>12</v>
      </c>
      <c r="B224" s="9" t="s">
        <v>93</v>
      </c>
      <c r="C224" s="9" t="s">
        <v>90</v>
      </c>
      <c r="D224" s="10"/>
      <c r="E224" s="9"/>
      <c r="F224" s="9"/>
      <c r="G224" s="8">
        <v>12.6</v>
      </c>
      <c r="H224" s="9" t="s">
        <v>94</v>
      </c>
      <c r="I224" s="15"/>
      <c r="J224" s="15"/>
      <c r="K224" s="15"/>
      <c r="L224" s="15"/>
      <c r="M224" s="15"/>
      <c r="N224" s="17"/>
    </row>
    <row r="225" spans="1:14" ht="20.100000000000001" customHeight="1" outlineLevel="1">
      <c r="A225" s="8">
        <v>13</v>
      </c>
      <c r="B225" s="9" t="s">
        <v>93</v>
      </c>
      <c r="C225" s="9" t="s">
        <v>90</v>
      </c>
      <c r="D225" s="10"/>
      <c r="E225" s="8"/>
      <c r="F225" s="8"/>
      <c r="G225" s="8">
        <v>9.4</v>
      </c>
      <c r="H225" s="9" t="s">
        <v>94</v>
      </c>
      <c r="I225" s="15"/>
      <c r="J225" s="15"/>
      <c r="K225" s="15"/>
      <c r="L225" s="15"/>
      <c r="M225" s="15"/>
      <c r="N225" s="17"/>
    </row>
    <row r="226" spans="1:14" ht="20.100000000000001" customHeight="1" outlineLevel="1">
      <c r="A226" s="8">
        <v>14</v>
      </c>
      <c r="B226" s="9" t="s">
        <v>95</v>
      </c>
      <c r="C226" s="9" t="s">
        <v>90</v>
      </c>
      <c r="D226" s="10"/>
      <c r="E226" s="8"/>
      <c r="F226" s="8"/>
      <c r="G226" s="8">
        <v>29.4</v>
      </c>
      <c r="H226" s="8" t="s">
        <v>94</v>
      </c>
      <c r="I226" s="15"/>
      <c r="J226" s="15"/>
      <c r="K226" s="15"/>
      <c r="L226" s="15"/>
      <c r="M226" s="15"/>
      <c r="N226" s="17"/>
    </row>
    <row r="227" spans="1:14" ht="20.100000000000001" customHeight="1" outlineLevel="1">
      <c r="A227" s="8">
        <v>15</v>
      </c>
      <c r="B227" s="9" t="s">
        <v>95</v>
      </c>
      <c r="C227" s="9" t="s">
        <v>90</v>
      </c>
      <c r="D227" s="10"/>
      <c r="E227" s="8"/>
      <c r="F227" s="8"/>
      <c r="G227" s="8">
        <v>5.2</v>
      </c>
      <c r="H227" s="8" t="s">
        <v>94</v>
      </c>
      <c r="I227" s="15"/>
      <c r="J227" s="15"/>
      <c r="K227" s="15"/>
      <c r="L227" s="15"/>
      <c r="M227" s="15"/>
      <c r="N227" s="17"/>
    </row>
    <row r="228" spans="1:14" ht="20.100000000000001" customHeight="1" outlineLevel="1">
      <c r="A228" s="8">
        <v>16</v>
      </c>
      <c r="B228" s="9" t="s">
        <v>96</v>
      </c>
      <c r="C228" s="9" t="s">
        <v>90</v>
      </c>
      <c r="D228" s="10"/>
      <c r="E228" s="8"/>
      <c r="F228" s="8"/>
      <c r="G228" s="8">
        <v>5</v>
      </c>
      <c r="H228" s="8" t="s">
        <v>97</v>
      </c>
      <c r="I228" s="15"/>
      <c r="J228" s="15"/>
      <c r="K228" s="15"/>
      <c r="L228" s="15"/>
      <c r="M228" s="15"/>
      <c r="N228" s="17"/>
    </row>
    <row r="229" spans="1:14" ht="20.100000000000001" customHeight="1" outlineLevel="1">
      <c r="A229" s="8">
        <v>17</v>
      </c>
      <c r="B229" s="9" t="s">
        <v>98</v>
      </c>
      <c r="C229" s="9" t="s">
        <v>90</v>
      </c>
      <c r="D229" s="10"/>
      <c r="E229" s="8"/>
      <c r="F229" s="8"/>
      <c r="G229" s="8">
        <v>12</v>
      </c>
      <c r="H229" s="8" t="s">
        <v>99</v>
      </c>
      <c r="I229" s="15"/>
      <c r="J229" s="15"/>
      <c r="K229" s="15"/>
      <c r="L229" s="15"/>
      <c r="M229" s="15"/>
      <c r="N229" s="17"/>
    </row>
    <row r="230" spans="1:14" ht="20.100000000000001" customHeight="1" outlineLevel="1">
      <c r="A230" s="8">
        <v>18</v>
      </c>
      <c r="B230" s="9" t="s">
        <v>100</v>
      </c>
      <c r="C230" s="9" t="s">
        <v>90</v>
      </c>
      <c r="D230" s="10"/>
      <c r="E230" s="8"/>
      <c r="F230" s="8"/>
      <c r="G230" s="8">
        <v>1</v>
      </c>
      <c r="H230" s="8" t="s">
        <v>92</v>
      </c>
      <c r="I230" s="15"/>
      <c r="J230" s="15"/>
      <c r="K230" s="15"/>
      <c r="L230" s="15"/>
      <c r="M230" s="15"/>
      <c r="N230" s="17"/>
    </row>
    <row r="231" spans="1:14" ht="20.100000000000001" customHeight="1" outlineLevel="1">
      <c r="A231" s="8">
        <v>19</v>
      </c>
      <c r="B231" s="9" t="s">
        <v>100</v>
      </c>
      <c r="C231" s="9" t="s">
        <v>90</v>
      </c>
      <c r="D231" s="10"/>
      <c r="E231" s="8"/>
      <c r="F231" s="8"/>
      <c r="G231" s="8">
        <v>1</v>
      </c>
      <c r="H231" s="8" t="s">
        <v>92</v>
      </c>
      <c r="I231" s="15"/>
      <c r="J231" s="15"/>
      <c r="K231" s="15"/>
      <c r="L231" s="15"/>
      <c r="M231" s="15"/>
      <c r="N231" s="17"/>
    </row>
    <row r="232" spans="1:14" ht="20.100000000000001" customHeight="1" outlineLevel="1">
      <c r="A232" s="8">
        <v>20</v>
      </c>
      <c r="B232" s="9" t="s">
        <v>100</v>
      </c>
      <c r="C232" s="9" t="s">
        <v>90</v>
      </c>
      <c r="D232" s="10"/>
      <c r="E232" s="8"/>
      <c r="F232" s="8"/>
      <c r="G232" s="8">
        <v>4</v>
      </c>
      <c r="H232" s="8" t="s">
        <v>92</v>
      </c>
      <c r="I232" s="15"/>
      <c r="J232" s="15"/>
      <c r="K232" s="15"/>
      <c r="L232" s="15"/>
      <c r="M232" s="15"/>
      <c r="N232" s="17"/>
    </row>
    <row r="233" spans="1:14" ht="20.100000000000001" customHeight="1" outlineLevel="1">
      <c r="A233" s="8">
        <v>21</v>
      </c>
      <c r="B233" s="9" t="s">
        <v>101</v>
      </c>
      <c r="C233" s="9" t="s">
        <v>90</v>
      </c>
      <c r="D233" s="10"/>
      <c r="E233" s="8"/>
      <c r="F233" s="8"/>
      <c r="G233" s="8">
        <v>1</v>
      </c>
      <c r="H233" s="8" t="s">
        <v>92</v>
      </c>
      <c r="I233" s="15"/>
      <c r="J233" s="15"/>
      <c r="K233" s="15"/>
      <c r="L233" s="15"/>
      <c r="M233" s="15"/>
      <c r="N233" s="17"/>
    </row>
    <row r="234" spans="1:14" ht="20.100000000000001" customHeight="1" outlineLevel="1">
      <c r="A234" s="8">
        <v>22</v>
      </c>
      <c r="B234" s="9" t="s">
        <v>101</v>
      </c>
      <c r="C234" s="9" t="s">
        <v>90</v>
      </c>
      <c r="D234" s="10"/>
      <c r="E234" s="8"/>
      <c r="F234" s="8"/>
      <c r="G234" s="8">
        <v>1</v>
      </c>
      <c r="H234" s="8" t="s">
        <v>92</v>
      </c>
      <c r="I234" s="15"/>
      <c r="J234" s="15"/>
      <c r="K234" s="15"/>
      <c r="L234" s="15"/>
      <c r="M234" s="15"/>
      <c r="N234" s="17"/>
    </row>
    <row r="235" spans="1:14" ht="20.100000000000001" customHeight="1" outlineLevel="1">
      <c r="A235" s="8">
        <v>23</v>
      </c>
      <c r="B235" s="9" t="s">
        <v>101</v>
      </c>
      <c r="C235" s="9" t="s">
        <v>90</v>
      </c>
      <c r="D235" s="10"/>
      <c r="E235" s="8"/>
      <c r="F235" s="8"/>
      <c r="G235" s="8">
        <v>4</v>
      </c>
      <c r="H235" s="8" t="s">
        <v>92</v>
      </c>
      <c r="I235" s="15"/>
      <c r="J235" s="15"/>
      <c r="K235" s="15"/>
      <c r="L235" s="15"/>
      <c r="M235" s="15"/>
      <c r="N235" s="17"/>
    </row>
    <row r="236" spans="1:14" ht="20.100000000000001" customHeight="1" outlineLevel="1">
      <c r="A236" s="8">
        <v>24</v>
      </c>
      <c r="B236" s="9" t="s">
        <v>102</v>
      </c>
      <c r="C236" s="9" t="s">
        <v>90</v>
      </c>
      <c r="D236" s="10"/>
      <c r="E236" s="8"/>
      <c r="F236" s="8"/>
      <c r="G236" s="8">
        <f>G237+G238</f>
        <v>81.400000000000006</v>
      </c>
      <c r="H236" s="8" t="s">
        <v>94</v>
      </c>
      <c r="I236" s="15"/>
      <c r="J236" s="15"/>
      <c r="K236" s="15"/>
      <c r="L236" s="15"/>
      <c r="M236" s="15"/>
      <c r="N236" s="17"/>
    </row>
    <row r="237" spans="1:14" ht="20.100000000000001" customHeight="1" outlineLevel="1">
      <c r="A237" s="8">
        <v>25</v>
      </c>
      <c r="B237" s="9" t="s">
        <v>103</v>
      </c>
      <c r="C237" s="9" t="s">
        <v>90</v>
      </c>
      <c r="D237" s="10"/>
      <c r="E237" s="10"/>
      <c r="F237" s="10"/>
      <c r="G237" s="8">
        <v>30</v>
      </c>
      <c r="H237" s="9" t="s">
        <v>94</v>
      </c>
      <c r="I237" s="15"/>
      <c r="J237" s="15"/>
      <c r="K237" s="15"/>
      <c r="L237" s="15"/>
      <c r="M237" s="15"/>
      <c r="N237" s="17"/>
    </row>
    <row r="238" spans="1:14" ht="20.100000000000001" customHeight="1" outlineLevel="1">
      <c r="A238" s="8">
        <v>26</v>
      </c>
      <c r="B238" s="9" t="s">
        <v>104</v>
      </c>
      <c r="C238" s="9" t="s">
        <v>90</v>
      </c>
      <c r="D238" s="10"/>
      <c r="E238" s="10"/>
      <c r="F238" s="10"/>
      <c r="G238" s="8">
        <v>51.4</v>
      </c>
      <c r="H238" s="9" t="s">
        <v>94</v>
      </c>
      <c r="I238" s="15"/>
      <c r="J238" s="15"/>
      <c r="K238" s="15"/>
      <c r="L238" s="15"/>
      <c r="M238" s="15"/>
      <c r="N238" s="17"/>
    </row>
    <row r="239" spans="1:14" ht="20.100000000000001" customHeight="1">
      <c r="A239" s="73" t="s">
        <v>105</v>
      </c>
      <c r="B239" s="74"/>
      <c r="C239" s="74"/>
      <c r="D239" s="74"/>
      <c r="E239" s="74"/>
      <c r="F239" s="74"/>
      <c r="G239" s="74"/>
      <c r="H239" s="74"/>
      <c r="I239" s="74"/>
      <c r="J239" s="74"/>
      <c r="K239" s="74"/>
      <c r="L239" s="20"/>
      <c r="M239" s="20"/>
      <c r="N239" s="19"/>
    </row>
    <row r="240" spans="1:14" ht="20.100000000000001" customHeight="1">
      <c r="A240" s="70" t="s">
        <v>119</v>
      </c>
      <c r="B240" s="71"/>
      <c r="C240" s="71"/>
      <c r="D240" s="71"/>
      <c r="E240" s="71"/>
      <c r="F240" s="71"/>
      <c r="G240" s="71"/>
      <c r="H240" s="71"/>
      <c r="I240" s="71"/>
      <c r="J240" s="71"/>
      <c r="K240" s="71"/>
      <c r="L240" s="71"/>
      <c r="M240" s="71"/>
      <c r="N240" s="71"/>
    </row>
    <row r="241" spans="1:14" ht="20.100000000000001" customHeight="1" outlineLevel="1">
      <c r="A241" s="8">
        <v>1</v>
      </c>
      <c r="B241" s="9" t="s">
        <v>83</v>
      </c>
      <c r="C241" s="9" t="s">
        <v>117</v>
      </c>
      <c r="D241" s="10"/>
      <c r="E241" s="10"/>
      <c r="F241" s="10"/>
      <c r="G241" s="8">
        <v>1</v>
      </c>
      <c r="H241" s="9" t="s">
        <v>85</v>
      </c>
      <c r="I241" s="15"/>
      <c r="J241" s="15"/>
      <c r="K241" s="15"/>
      <c r="L241" s="15"/>
      <c r="M241" s="15"/>
      <c r="N241" s="17"/>
    </row>
    <row r="242" spans="1:14" ht="20.100000000000001" customHeight="1" outlineLevel="1">
      <c r="A242" s="8">
        <v>2</v>
      </c>
      <c r="B242" s="9" t="s">
        <v>83</v>
      </c>
      <c r="C242" s="9" t="s">
        <v>118</v>
      </c>
      <c r="D242" s="10"/>
      <c r="E242" s="10"/>
      <c r="F242" s="10"/>
      <c r="G242" s="8">
        <v>1</v>
      </c>
      <c r="H242" s="9" t="s">
        <v>85</v>
      </c>
      <c r="I242" s="15"/>
      <c r="J242" s="15"/>
      <c r="K242" s="15"/>
      <c r="L242" s="15"/>
      <c r="M242" s="15"/>
      <c r="N242" s="17"/>
    </row>
    <row r="243" spans="1:14" ht="20.100000000000001" customHeight="1" outlineLevel="1">
      <c r="A243" s="8">
        <v>3</v>
      </c>
      <c r="B243" s="9" t="s">
        <v>83</v>
      </c>
      <c r="C243" s="9" t="s">
        <v>86</v>
      </c>
      <c r="D243" s="10"/>
      <c r="E243" s="10"/>
      <c r="F243" s="10"/>
      <c r="G243" s="8">
        <v>1</v>
      </c>
      <c r="H243" s="9" t="s">
        <v>85</v>
      </c>
      <c r="I243" s="15"/>
      <c r="J243" s="15"/>
      <c r="K243" s="15"/>
      <c r="L243" s="15"/>
      <c r="M243" s="15"/>
      <c r="N243" s="17"/>
    </row>
    <row r="244" spans="1:14" ht="20.100000000000001" customHeight="1" outlineLevel="1">
      <c r="A244" s="8">
        <v>4</v>
      </c>
      <c r="B244" s="9" t="s">
        <v>83</v>
      </c>
      <c r="C244" s="9" t="s">
        <v>87</v>
      </c>
      <c r="D244" s="10"/>
      <c r="E244" s="10"/>
      <c r="F244" s="10"/>
      <c r="G244" s="8">
        <v>1</v>
      </c>
      <c r="H244" s="9" t="s">
        <v>85</v>
      </c>
      <c r="I244" s="15"/>
      <c r="J244" s="15"/>
      <c r="K244" s="15"/>
      <c r="L244" s="15"/>
      <c r="M244" s="15"/>
      <c r="N244" s="17"/>
    </row>
    <row r="245" spans="1:14" ht="20.100000000000001" customHeight="1" outlineLevel="1">
      <c r="A245" s="8">
        <v>5</v>
      </c>
      <c r="B245" s="9" t="s">
        <v>83</v>
      </c>
      <c r="C245" s="9" t="s">
        <v>87</v>
      </c>
      <c r="D245" s="10"/>
      <c r="E245" s="10"/>
      <c r="F245" s="10"/>
      <c r="G245" s="8">
        <v>1</v>
      </c>
      <c r="H245" s="9" t="s">
        <v>85</v>
      </c>
      <c r="I245" s="15"/>
      <c r="J245" s="15"/>
      <c r="K245" s="15"/>
      <c r="L245" s="15"/>
      <c r="M245" s="15"/>
      <c r="N245" s="17"/>
    </row>
    <row r="246" spans="1:14" ht="20.100000000000001" customHeight="1" outlineLevel="1">
      <c r="A246" s="8">
        <v>6</v>
      </c>
      <c r="B246" s="9" t="s">
        <v>83</v>
      </c>
      <c r="C246" s="9" t="s">
        <v>88</v>
      </c>
      <c r="D246" s="10"/>
      <c r="E246" s="10"/>
      <c r="F246" s="10"/>
      <c r="G246" s="8">
        <v>1</v>
      </c>
      <c r="H246" s="9" t="s">
        <v>85</v>
      </c>
      <c r="I246" s="15"/>
      <c r="J246" s="15"/>
      <c r="K246" s="15"/>
      <c r="L246" s="15"/>
      <c r="M246" s="15"/>
      <c r="N246" s="17"/>
    </row>
    <row r="247" spans="1:14" ht="20.100000000000001" customHeight="1" outlineLevel="1">
      <c r="A247" s="8">
        <v>7</v>
      </c>
      <c r="B247" s="9" t="s">
        <v>89</v>
      </c>
      <c r="C247" s="9" t="s">
        <v>90</v>
      </c>
      <c r="D247" s="10"/>
      <c r="E247" s="10"/>
      <c r="F247" s="10"/>
      <c r="G247" s="8">
        <v>1</v>
      </c>
      <c r="H247" s="9" t="s">
        <v>85</v>
      </c>
      <c r="I247" s="15"/>
      <c r="J247" s="15"/>
      <c r="K247" s="15"/>
      <c r="L247" s="15"/>
      <c r="M247" s="15"/>
      <c r="N247" s="17"/>
    </row>
    <row r="248" spans="1:14" ht="20.100000000000001" customHeight="1" outlineLevel="1">
      <c r="A248" s="8">
        <v>8</v>
      </c>
      <c r="B248" s="9" t="s">
        <v>91</v>
      </c>
      <c r="C248" s="9" t="s">
        <v>90</v>
      </c>
      <c r="D248" s="10"/>
      <c r="E248" s="9"/>
      <c r="F248" s="9"/>
      <c r="G248" s="8">
        <f>SUM(G240:G246)</f>
        <v>6</v>
      </c>
      <c r="H248" s="9" t="s">
        <v>92</v>
      </c>
      <c r="I248" s="15"/>
      <c r="J248" s="15"/>
      <c r="K248" s="15"/>
      <c r="L248" s="15"/>
      <c r="M248" s="15"/>
      <c r="N248" s="17"/>
    </row>
    <row r="249" spans="1:14" ht="20.100000000000001" customHeight="1" outlineLevel="1">
      <c r="A249" s="8">
        <v>9</v>
      </c>
      <c r="B249" s="9" t="s">
        <v>93</v>
      </c>
      <c r="C249" s="9" t="s">
        <v>90</v>
      </c>
      <c r="D249" s="10"/>
      <c r="E249" s="9"/>
      <c r="F249" s="9"/>
      <c r="G249" s="8">
        <v>6.3</v>
      </c>
      <c r="H249" s="9" t="s">
        <v>94</v>
      </c>
      <c r="I249" s="15"/>
      <c r="J249" s="15"/>
      <c r="K249" s="15"/>
      <c r="L249" s="15"/>
      <c r="M249" s="15"/>
      <c r="N249" s="17"/>
    </row>
    <row r="250" spans="1:14" ht="20.100000000000001" customHeight="1" outlineLevel="1">
      <c r="A250" s="8">
        <v>10</v>
      </c>
      <c r="B250" s="9" t="s">
        <v>93</v>
      </c>
      <c r="C250" s="9" t="s">
        <v>90</v>
      </c>
      <c r="D250" s="10"/>
      <c r="E250" s="9"/>
      <c r="F250" s="9"/>
      <c r="G250" s="8">
        <v>26.2</v>
      </c>
      <c r="H250" s="9" t="s">
        <v>94</v>
      </c>
      <c r="I250" s="15"/>
      <c r="J250" s="15"/>
      <c r="K250" s="15"/>
      <c r="L250" s="15"/>
      <c r="M250" s="15"/>
      <c r="N250" s="17"/>
    </row>
    <row r="251" spans="1:14" ht="20.100000000000001" customHeight="1" outlineLevel="1">
      <c r="A251" s="8">
        <v>11</v>
      </c>
      <c r="B251" s="9" t="s">
        <v>93</v>
      </c>
      <c r="C251" s="9" t="s">
        <v>90</v>
      </c>
      <c r="D251" s="10"/>
      <c r="E251" s="9"/>
      <c r="F251" s="9"/>
      <c r="G251" s="8">
        <v>6.3</v>
      </c>
      <c r="H251" s="9" t="s">
        <v>94</v>
      </c>
      <c r="I251" s="15"/>
      <c r="J251" s="15"/>
      <c r="K251" s="15"/>
      <c r="L251" s="15"/>
      <c r="M251" s="15"/>
      <c r="N251" s="17"/>
    </row>
    <row r="252" spans="1:14" ht="20.100000000000001" customHeight="1" outlineLevel="1">
      <c r="A252" s="8">
        <v>12</v>
      </c>
      <c r="B252" s="9" t="s">
        <v>93</v>
      </c>
      <c r="C252" s="9" t="s">
        <v>90</v>
      </c>
      <c r="D252" s="10"/>
      <c r="E252" s="9"/>
      <c r="F252" s="9"/>
      <c r="G252" s="8">
        <v>18.899999999999999</v>
      </c>
      <c r="H252" s="9" t="s">
        <v>94</v>
      </c>
      <c r="I252" s="15"/>
      <c r="J252" s="15"/>
      <c r="K252" s="15"/>
      <c r="L252" s="15"/>
      <c r="M252" s="15"/>
      <c r="N252" s="17"/>
    </row>
    <row r="253" spans="1:14" ht="20.100000000000001" customHeight="1" outlineLevel="1">
      <c r="A253" s="8">
        <v>13</v>
      </c>
      <c r="B253" s="9" t="s">
        <v>93</v>
      </c>
      <c r="C253" s="9" t="s">
        <v>90</v>
      </c>
      <c r="D253" s="10"/>
      <c r="E253" s="8"/>
      <c r="F253" s="8"/>
      <c r="G253" s="8">
        <v>7.3</v>
      </c>
      <c r="H253" s="9" t="s">
        <v>94</v>
      </c>
      <c r="I253" s="15"/>
      <c r="J253" s="15"/>
      <c r="K253" s="15"/>
      <c r="L253" s="15"/>
      <c r="M253" s="15"/>
      <c r="N253" s="17"/>
    </row>
    <row r="254" spans="1:14" ht="20.100000000000001" customHeight="1" outlineLevel="1">
      <c r="A254" s="8">
        <v>14</v>
      </c>
      <c r="B254" s="9" t="s">
        <v>95</v>
      </c>
      <c r="C254" s="9" t="s">
        <v>90</v>
      </c>
      <c r="D254" s="10"/>
      <c r="E254" s="8"/>
      <c r="F254" s="8"/>
      <c r="G254" s="8">
        <v>27.3</v>
      </c>
      <c r="H254" s="8" t="s">
        <v>94</v>
      </c>
      <c r="I254" s="15"/>
      <c r="J254" s="15"/>
      <c r="K254" s="15"/>
      <c r="L254" s="15"/>
      <c r="M254" s="15"/>
      <c r="N254" s="17"/>
    </row>
    <row r="255" spans="1:14" ht="20.100000000000001" customHeight="1" outlineLevel="1">
      <c r="A255" s="8">
        <v>15</v>
      </c>
      <c r="B255" s="9" t="s">
        <v>95</v>
      </c>
      <c r="C255" s="9" t="s">
        <v>90</v>
      </c>
      <c r="D255" s="10"/>
      <c r="E255" s="8"/>
      <c r="F255" s="8"/>
      <c r="G255" s="8">
        <v>5.2</v>
      </c>
      <c r="H255" s="8" t="s">
        <v>94</v>
      </c>
      <c r="I255" s="15"/>
      <c r="J255" s="15"/>
      <c r="K255" s="15"/>
      <c r="L255" s="15"/>
      <c r="M255" s="15"/>
      <c r="N255" s="17"/>
    </row>
    <row r="256" spans="1:14" ht="20.100000000000001" customHeight="1" outlineLevel="1">
      <c r="A256" s="8">
        <v>16</v>
      </c>
      <c r="B256" s="9" t="s">
        <v>96</v>
      </c>
      <c r="C256" s="9" t="s">
        <v>90</v>
      </c>
      <c r="D256" s="10"/>
      <c r="E256" s="8"/>
      <c r="F256" s="8"/>
      <c r="G256" s="8">
        <v>5</v>
      </c>
      <c r="H256" s="9" t="s">
        <v>97</v>
      </c>
      <c r="I256" s="15"/>
      <c r="J256" s="15"/>
      <c r="K256" s="15"/>
      <c r="L256" s="15"/>
      <c r="M256" s="15"/>
      <c r="N256" s="17"/>
    </row>
    <row r="257" spans="1:14" ht="20.100000000000001" customHeight="1" outlineLevel="1">
      <c r="A257" s="8">
        <v>17</v>
      </c>
      <c r="B257" s="9" t="s">
        <v>98</v>
      </c>
      <c r="C257" s="9" t="s">
        <v>90</v>
      </c>
      <c r="D257" s="10"/>
      <c r="E257" s="8"/>
      <c r="F257" s="8"/>
      <c r="G257" s="8">
        <v>12</v>
      </c>
      <c r="H257" s="8" t="s">
        <v>99</v>
      </c>
      <c r="I257" s="15"/>
      <c r="J257" s="15"/>
      <c r="K257" s="15"/>
      <c r="L257" s="15"/>
      <c r="M257" s="15"/>
      <c r="N257" s="17"/>
    </row>
    <row r="258" spans="1:14" ht="20.100000000000001" customHeight="1" outlineLevel="1">
      <c r="A258" s="8">
        <v>18</v>
      </c>
      <c r="B258" s="9" t="s">
        <v>100</v>
      </c>
      <c r="C258" s="9" t="s">
        <v>90</v>
      </c>
      <c r="D258" s="10"/>
      <c r="E258" s="8"/>
      <c r="F258" s="8"/>
      <c r="G258" s="8">
        <v>3</v>
      </c>
      <c r="H258" s="8" t="s">
        <v>92</v>
      </c>
      <c r="I258" s="15"/>
      <c r="J258" s="15"/>
      <c r="K258" s="15"/>
      <c r="L258" s="15"/>
      <c r="M258" s="15"/>
      <c r="N258" s="17"/>
    </row>
    <row r="259" spans="1:14" ht="20.100000000000001" customHeight="1" outlineLevel="1">
      <c r="A259" s="8">
        <v>19</v>
      </c>
      <c r="B259" s="9" t="s">
        <v>100</v>
      </c>
      <c r="C259" s="9" t="s">
        <v>90</v>
      </c>
      <c r="D259" s="10"/>
      <c r="E259" s="8"/>
      <c r="F259" s="8"/>
      <c r="G259" s="8">
        <v>3</v>
      </c>
      <c r="H259" s="8" t="s">
        <v>92</v>
      </c>
      <c r="I259" s="15"/>
      <c r="J259" s="15"/>
      <c r="K259" s="15"/>
      <c r="L259" s="15"/>
      <c r="M259" s="15"/>
      <c r="N259" s="17"/>
    </row>
    <row r="260" spans="1:14" ht="20.100000000000001" customHeight="1" outlineLevel="1">
      <c r="A260" s="8">
        <v>20</v>
      </c>
      <c r="B260" s="9" t="s">
        <v>101</v>
      </c>
      <c r="C260" s="9" t="s">
        <v>90</v>
      </c>
      <c r="D260" s="10"/>
      <c r="E260" s="8"/>
      <c r="F260" s="8"/>
      <c r="G260" s="8">
        <v>3</v>
      </c>
      <c r="H260" s="8" t="s">
        <v>92</v>
      </c>
      <c r="I260" s="15"/>
      <c r="J260" s="15"/>
      <c r="K260" s="15"/>
      <c r="L260" s="15"/>
      <c r="M260" s="15"/>
      <c r="N260" s="17"/>
    </row>
    <row r="261" spans="1:14" ht="20.100000000000001" customHeight="1" outlineLevel="1">
      <c r="A261" s="8">
        <v>21</v>
      </c>
      <c r="B261" s="9" t="s">
        <v>101</v>
      </c>
      <c r="C261" s="9" t="s">
        <v>90</v>
      </c>
      <c r="D261" s="10"/>
      <c r="E261" s="8"/>
      <c r="F261" s="8"/>
      <c r="G261" s="8">
        <v>3</v>
      </c>
      <c r="H261" s="8" t="s">
        <v>92</v>
      </c>
      <c r="I261" s="15"/>
      <c r="J261" s="15"/>
      <c r="K261" s="15"/>
      <c r="L261" s="15"/>
      <c r="M261" s="15"/>
      <c r="N261" s="17"/>
    </row>
    <row r="262" spans="1:14" ht="20.100000000000001" customHeight="1" outlineLevel="1">
      <c r="A262" s="8">
        <v>22</v>
      </c>
      <c r="B262" s="9" t="s">
        <v>102</v>
      </c>
      <c r="C262" s="9" t="s">
        <v>90</v>
      </c>
      <c r="D262" s="10"/>
      <c r="E262" s="8"/>
      <c r="F262" s="8"/>
      <c r="G262" s="8">
        <f>G263+G264</f>
        <v>75.5</v>
      </c>
      <c r="H262" s="8" t="s">
        <v>94</v>
      </c>
      <c r="I262" s="15"/>
      <c r="J262" s="15"/>
      <c r="K262" s="15"/>
      <c r="L262" s="15"/>
      <c r="M262" s="15"/>
      <c r="N262" s="17"/>
    </row>
    <row r="263" spans="1:14" ht="20.100000000000001" customHeight="1" outlineLevel="1">
      <c r="A263" s="8">
        <v>23</v>
      </c>
      <c r="B263" s="9" t="s">
        <v>103</v>
      </c>
      <c r="C263" s="9" t="s">
        <v>90</v>
      </c>
      <c r="D263" s="10"/>
      <c r="E263" s="8"/>
      <c r="F263" s="8"/>
      <c r="G263" s="8">
        <v>30</v>
      </c>
      <c r="H263" s="8" t="s">
        <v>94</v>
      </c>
      <c r="I263" s="15"/>
      <c r="J263" s="15"/>
      <c r="K263" s="15"/>
      <c r="L263" s="15"/>
      <c r="M263" s="15"/>
      <c r="N263" s="17"/>
    </row>
    <row r="264" spans="1:14" ht="20.100000000000001" customHeight="1" outlineLevel="1">
      <c r="A264" s="8">
        <v>24</v>
      </c>
      <c r="B264" s="9" t="s">
        <v>104</v>
      </c>
      <c r="C264" s="9" t="s">
        <v>90</v>
      </c>
      <c r="D264" s="10"/>
      <c r="E264" s="8"/>
      <c r="F264" s="8"/>
      <c r="G264" s="8">
        <v>45.5</v>
      </c>
      <c r="H264" s="8" t="s">
        <v>94</v>
      </c>
      <c r="I264" s="15"/>
      <c r="J264" s="15"/>
      <c r="K264" s="15"/>
      <c r="L264" s="15"/>
      <c r="M264" s="15"/>
      <c r="N264" s="17"/>
    </row>
    <row r="265" spans="1:14" ht="20.100000000000001" customHeight="1">
      <c r="A265" s="73" t="s">
        <v>105</v>
      </c>
      <c r="B265" s="74"/>
      <c r="C265" s="74"/>
      <c r="D265" s="74"/>
      <c r="E265" s="74"/>
      <c r="F265" s="74"/>
      <c r="G265" s="74"/>
      <c r="H265" s="74"/>
      <c r="I265" s="74"/>
      <c r="J265" s="74"/>
      <c r="K265" s="74"/>
      <c r="L265" s="20"/>
      <c r="M265" s="20"/>
      <c r="N265" s="19"/>
    </row>
    <row r="266" spans="1:14" ht="20.100000000000001" customHeight="1">
      <c r="A266" s="70" t="s">
        <v>120</v>
      </c>
      <c r="B266" s="71"/>
      <c r="C266" s="71"/>
      <c r="D266" s="71"/>
      <c r="E266" s="71"/>
      <c r="F266" s="71"/>
      <c r="G266" s="71"/>
      <c r="H266" s="71"/>
      <c r="I266" s="71"/>
      <c r="J266" s="71"/>
      <c r="K266" s="71"/>
      <c r="L266" s="71"/>
      <c r="M266" s="71"/>
      <c r="N266" s="71"/>
    </row>
    <row r="267" spans="1:14" ht="20.100000000000001" customHeight="1" outlineLevel="1">
      <c r="A267" s="8">
        <v>1</v>
      </c>
      <c r="B267" s="9" t="s">
        <v>83</v>
      </c>
      <c r="C267" s="9" t="s">
        <v>117</v>
      </c>
      <c r="D267" s="10"/>
      <c r="E267" s="10"/>
      <c r="F267" s="10"/>
      <c r="G267" s="8">
        <v>1</v>
      </c>
      <c r="H267" s="9" t="s">
        <v>85</v>
      </c>
      <c r="I267" s="15"/>
      <c r="J267" s="15"/>
      <c r="K267" s="15"/>
      <c r="L267" s="15"/>
      <c r="M267" s="15"/>
      <c r="N267" s="17"/>
    </row>
    <row r="268" spans="1:14" ht="20.100000000000001" customHeight="1" outlineLevel="1">
      <c r="A268" s="8">
        <v>2</v>
      </c>
      <c r="B268" s="9" t="s">
        <v>83</v>
      </c>
      <c r="C268" s="9" t="s">
        <v>118</v>
      </c>
      <c r="D268" s="10"/>
      <c r="E268" s="10"/>
      <c r="F268" s="10"/>
      <c r="G268" s="8">
        <v>1</v>
      </c>
      <c r="H268" s="9" t="s">
        <v>85</v>
      </c>
      <c r="I268" s="15"/>
      <c r="J268" s="15"/>
      <c r="K268" s="15"/>
      <c r="L268" s="15"/>
      <c r="M268" s="15"/>
      <c r="N268" s="17"/>
    </row>
    <row r="269" spans="1:14" ht="20.100000000000001" customHeight="1" outlineLevel="1">
      <c r="A269" s="8">
        <v>3</v>
      </c>
      <c r="B269" s="9" t="s">
        <v>83</v>
      </c>
      <c r="C269" s="9" t="s">
        <v>86</v>
      </c>
      <c r="D269" s="10"/>
      <c r="E269" s="10"/>
      <c r="F269" s="10"/>
      <c r="G269" s="8">
        <v>1</v>
      </c>
      <c r="H269" s="9" t="s">
        <v>85</v>
      </c>
      <c r="I269" s="15"/>
      <c r="J269" s="15"/>
      <c r="K269" s="15"/>
      <c r="L269" s="15"/>
      <c r="M269" s="15"/>
      <c r="N269" s="17"/>
    </row>
    <row r="270" spans="1:14" ht="20.100000000000001" customHeight="1" outlineLevel="1">
      <c r="A270" s="8">
        <v>4</v>
      </c>
      <c r="B270" s="9" t="s">
        <v>83</v>
      </c>
      <c r="C270" s="9" t="s">
        <v>87</v>
      </c>
      <c r="D270" s="10"/>
      <c r="E270" s="10"/>
      <c r="F270" s="10"/>
      <c r="G270" s="8">
        <v>1</v>
      </c>
      <c r="H270" s="9" t="s">
        <v>85</v>
      </c>
      <c r="I270" s="15"/>
      <c r="J270" s="15"/>
      <c r="K270" s="15"/>
      <c r="L270" s="15"/>
      <c r="M270" s="15"/>
      <c r="N270" s="17"/>
    </row>
    <row r="271" spans="1:14" ht="20.100000000000001" customHeight="1" outlineLevel="1">
      <c r="A271" s="8">
        <v>5</v>
      </c>
      <c r="B271" s="9" t="s">
        <v>83</v>
      </c>
      <c r="C271" s="9" t="s">
        <v>87</v>
      </c>
      <c r="D271" s="10"/>
      <c r="E271" s="10"/>
      <c r="F271" s="10"/>
      <c r="G271" s="8">
        <v>1</v>
      </c>
      <c r="H271" s="9" t="s">
        <v>85</v>
      </c>
      <c r="I271" s="15"/>
      <c r="J271" s="15"/>
      <c r="K271" s="15"/>
      <c r="L271" s="15"/>
      <c r="M271" s="15"/>
      <c r="N271" s="17"/>
    </row>
    <row r="272" spans="1:14" ht="20.100000000000001" customHeight="1" outlineLevel="1">
      <c r="A272" s="8">
        <v>6</v>
      </c>
      <c r="B272" s="9" t="s">
        <v>83</v>
      </c>
      <c r="C272" s="9" t="s">
        <v>88</v>
      </c>
      <c r="D272" s="10"/>
      <c r="E272" s="10"/>
      <c r="F272" s="10"/>
      <c r="G272" s="8">
        <v>1</v>
      </c>
      <c r="H272" s="9" t="s">
        <v>85</v>
      </c>
      <c r="I272" s="15"/>
      <c r="J272" s="15"/>
      <c r="K272" s="15"/>
      <c r="L272" s="15"/>
      <c r="M272" s="15"/>
      <c r="N272" s="17"/>
    </row>
    <row r="273" spans="1:14" ht="20.100000000000001" customHeight="1" outlineLevel="1">
      <c r="A273" s="8">
        <v>7</v>
      </c>
      <c r="B273" s="9" t="s">
        <v>89</v>
      </c>
      <c r="C273" s="9" t="s">
        <v>90</v>
      </c>
      <c r="D273" s="10"/>
      <c r="E273" s="10"/>
      <c r="F273" s="10"/>
      <c r="G273" s="8">
        <v>1</v>
      </c>
      <c r="H273" s="9" t="s">
        <v>85</v>
      </c>
      <c r="I273" s="15"/>
      <c r="J273" s="15"/>
      <c r="K273" s="15"/>
      <c r="L273" s="15"/>
      <c r="M273" s="15"/>
      <c r="N273" s="17"/>
    </row>
    <row r="274" spans="1:14" ht="20.100000000000001" customHeight="1" outlineLevel="1">
      <c r="A274" s="8">
        <v>8</v>
      </c>
      <c r="B274" s="9" t="s">
        <v>91</v>
      </c>
      <c r="C274" s="9" t="s">
        <v>90</v>
      </c>
      <c r="D274" s="9"/>
      <c r="E274" s="9"/>
      <c r="F274" s="9"/>
      <c r="G274" s="8">
        <f>SUM(G266:G272)</f>
        <v>6</v>
      </c>
      <c r="H274" s="9" t="s">
        <v>92</v>
      </c>
      <c r="I274" s="15"/>
      <c r="J274" s="15"/>
      <c r="K274" s="15"/>
      <c r="L274" s="15"/>
      <c r="M274" s="15"/>
      <c r="N274" s="17"/>
    </row>
    <row r="275" spans="1:14" ht="20.100000000000001" customHeight="1" outlineLevel="1">
      <c r="A275" s="8">
        <v>9</v>
      </c>
      <c r="B275" s="9" t="s">
        <v>93</v>
      </c>
      <c r="C275" s="9" t="s">
        <v>90</v>
      </c>
      <c r="D275" s="9"/>
      <c r="E275" s="9"/>
      <c r="F275" s="9"/>
      <c r="G275" s="8">
        <v>7.4</v>
      </c>
      <c r="H275" s="9" t="s">
        <v>94</v>
      </c>
      <c r="I275" s="15"/>
      <c r="J275" s="15"/>
      <c r="K275" s="15"/>
      <c r="L275" s="15"/>
      <c r="M275" s="15"/>
      <c r="N275" s="17"/>
    </row>
    <row r="276" spans="1:14" ht="20.100000000000001" customHeight="1" outlineLevel="1">
      <c r="A276" s="8">
        <v>10</v>
      </c>
      <c r="B276" s="9" t="s">
        <v>93</v>
      </c>
      <c r="C276" s="9" t="s">
        <v>90</v>
      </c>
      <c r="D276" s="9"/>
      <c r="E276" s="9"/>
      <c r="F276" s="9"/>
      <c r="G276" s="8">
        <v>22.1</v>
      </c>
      <c r="H276" s="9" t="s">
        <v>94</v>
      </c>
      <c r="I276" s="15"/>
      <c r="J276" s="15"/>
      <c r="K276" s="15"/>
      <c r="L276" s="15"/>
      <c r="M276" s="15"/>
      <c r="N276" s="17"/>
    </row>
    <row r="277" spans="1:14" ht="20.100000000000001" customHeight="1" outlineLevel="1">
      <c r="A277" s="8">
        <v>11</v>
      </c>
      <c r="B277" s="9" t="s">
        <v>93</v>
      </c>
      <c r="C277" s="9" t="s">
        <v>90</v>
      </c>
      <c r="D277" s="9"/>
      <c r="E277" s="9"/>
      <c r="F277" s="9"/>
      <c r="G277" s="8">
        <v>7.4</v>
      </c>
      <c r="H277" s="9" t="s">
        <v>94</v>
      </c>
      <c r="I277" s="15"/>
      <c r="J277" s="15"/>
      <c r="K277" s="15"/>
      <c r="L277" s="15"/>
      <c r="M277" s="15"/>
      <c r="N277" s="17"/>
    </row>
    <row r="278" spans="1:14" ht="20.100000000000001" customHeight="1" outlineLevel="1">
      <c r="A278" s="8">
        <v>12</v>
      </c>
      <c r="B278" s="9" t="s">
        <v>93</v>
      </c>
      <c r="C278" s="9" t="s">
        <v>90</v>
      </c>
      <c r="D278" s="9"/>
      <c r="E278" s="9"/>
      <c r="F278" s="9"/>
      <c r="G278" s="8">
        <v>11.6</v>
      </c>
      <c r="H278" s="9" t="s">
        <v>94</v>
      </c>
      <c r="I278" s="15"/>
      <c r="J278" s="15"/>
      <c r="K278" s="15"/>
      <c r="L278" s="15"/>
      <c r="M278" s="15"/>
      <c r="N278" s="17"/>
    </row>
    <row r="279" spans="1:14" ht="20.100000000000001" customHeight="1" outlineLevel="1">
      <c r="A279" s="8">
        <v>13</v>
      </c>
      <c r="B279" s="9" t="s">
        <v>93</v>
      </c>
      <c r="C279" s="9" t="s">
        <v>90</v>
      </c>
      <c r="D279" s="8"/>
      <c r="E279" s="8"/>
      <c r="F279" s="8"/>
      <c r="G279" s="8">
        <v>10.5</v>
      </c>
      <c r="H279" s="9" t="s">
        <v>94</v>
      </c>
      <c r="I279" s="15"/>
      <c r="J279" s="15"/>
      <c r="K279" s="15"/>
      <c r="L279" s="15"/>
      <c r="M279" s="15"/>
      <c r="N279" s="17"/>
    </row>
    <row r="280" spans="1:14" ht="20.100000000000001" customHeight="1" outlineLevel="1">
      <c r="A280" s="8">
        <v>14</v>
      </c>
      <c r="B280" s="9" t="s">
        <v>95</v>
      </c>
      <c r="C280" s="9" t="s">
        <v>90</v>
      </c>
      <c r="D280" s="8"/>
      <c r="E280" s="8"/>
      <c r="F280" s="8"/>
      <c r="G280" s="8">
        <v>24.1</v>
      </c>
      <c r="H280" s="8" t="s">
        <v>94</v>
      </c>
      <c r="I280" s="15"/>
      <c r="J280" s="15"/>
      <c r="K280" s="15"/>
      <c r="L280" s="15"/>
      <c r="M280" s="15"/>
      <c r="N280" s="17"/>
    </row>
    <row r="281" spans="1:14" ht="20.100000000000001" customHeight="1" outlineLevel="1">
      <c r="A281" s="8">
        <v>15</v>
      </c>
      <c r="B281" s="9" t="s">
        <v>95</v>
      </c>
      <c r="C281" s="9" t="s">
        <v>90</v>
      </c>
      <c r="D281" s="8"/>
      <c r="E281" s="8"/>
      <c r="F281" s="8"/>
      <c r="G281" s="8">
        <v>4.2</v>
      </c>
      <c r="H281" s="8" t="s">
        <v>94</v>
      </c>
      <c r="I281" s="15"/>
      <c r="J281" s="15"/>
      <c r="K281" s="15"/>
      <c r="L281" s="15"/>
      <c r="M281" s="15"/>
      <c r="N281" s="17"/>
    </row>
    <row r="282" spans="1:14" ht="20.100000000000001" customHeight="1" outlineLevel="1">
      <c r="A282" s="8">
        <v>16</v>
      </c>
      <c r="B282" s="9" t="s">
        <v>96</v>
      </c>
      <c r="C282" s="9" t="s">
        <v>90</v>
      </c>
      <c r="D282" s="8"/>
      <c r="E282" s="8"/>
      <c r="F282" s="8"/>
      <c r="G282" s="8">
        <v>5</v>
      </c>
      <c r="H282" s="9" t="s">
        <v>97</v>
      </c>
      <c r="I282" s="15"/>
      <c r="J282" s="15"/>
      <c r="K282" s="15"/>
      <c r="L282" s="15"/>
      <c r="M282" s="15"/>
      <c r="N282" s="17"/>
    </row>
    <row r="283" spans="1:14" ht="20.100000000000001" customHeight="1" outlineLevel="1">
      <c r="A283" s="8">
        <v>17</v>
      </c>
      <c r="B283" s="9" t="s">
        <v>98</v>
      </c>
      <c r="C283" s="9" t="s">
        <v>90</v>
      </c>
      <c r="D283" s="8"/>
      <c r="E283" s="8"/>
      <c r="F283" s="8"/>
      <c r="G283" s="8">
        <v>12</v>
      </c>
      <c r="H283" s="8" t="s">
        <v>99</v>
      </c>
      <c r="I283" s="15"/>
      <c r="J283" s="15"/>
      <c r="K283" s="15"/>
      <c r="L283" s="15"/>
      <c r="M283" s="15"/>
      <c r="N283" s="17"/>
    </row>
    <row r="284" spans="1:14" ht="20.100000000000001" customHeight="1" outlineLevel="1">
      <c r="A284" s="8">
        <v>18</v>
      </c>
      <c r="B284" s="9" t="s">
        <v>100</v>
      </c>
      <c r="C284" s="9" t="s">
        <v>90</v>
      </c>
      <c r="D284" s="8"/>
      <c r="E284" s="8"/>
      <c r="F284" s="8"/>
      <c r="G284" s="8">
        <v>3</v>
      </c>
      <c r="H284" s="8" t="s">
        <v>92</v>
      </c>
      <c r="I284" s="15"/>
      <c r="J284" s="15"/>
      <c r="K284" s="15"/>
      <c r="L284" s="15"/>
      <c r="M284" s="15"/>
      <c r="N284" s="17"/>
    </row>
    <row r="285" spans="1:14" ht="20.100000000000001" customHeight="1" outlineLevel="1">
      <c r="A285" s="8">
        <v>19</v>
      </c>
      <c r="B285" s="9" t="s">
        <v>100</v>
      </c>
      <c r="C285" s="9" t="s">
        <v>90</v>
      </c>
      <c r="D285" s="8"/>
      <c r="E285" s="8"/>
      <c r="F285" s="8"/>
      <c r="G285" s="8">
        <v>3</v>
      </c>
      <c r="H285" s="8" t="s">
        <v>92</v>
      </c>
      <c r="I285" s="15"/>
      <c r="J285" s="15"/>
      <c r="K285" s="15"/>
      <c r="L285" s="15"/>
      <c r="M285" s="15"/>
      <c r="N285" s="17"/>
    </row>
    <row r="286" spans="1:14" ht="20.100000000000001" customHeight="1" outlineLevel="1">
      <c r="A286" s="8">
        <v>20</v>
      </c>
      <c r="B286" s="9" t="s">
        <v>101</v>
      </c>
      <c r="C286" s="9" t="s">
        <v>90</v>
      </c>
      <c r="D286" s="8"/>
      <c r="E286" s="8"/>
      <c r="F286" s="8"/>
      <c r="G286" s="8">
        <v>3</v>
      </c>
      <c r="H286" s="8" t="s">
        <v>92</v>
      </c>
      <c r="I286" s="15"/>
      <c r="J286" s="15"/>
      <c r="K286" s="15"/>
      <c r="L286" s="15"/>
      <c r="M286" s="15"/>
      <c r="N286" s="17"/>
    </row>
    <row r="287" spans="1:14" ht="20.100000000000001" customHeight="1" outlineLevel="1">
      <c r="A287" s="8">
        <v>21</v>
      </c>
      <c r="B287" s="9" t="s">
        <v>101</v>
      </c>
      <c r="C287" s="9" t="s">
        <v>90</v>
      </c>
      <c r="D287" s="8"/>
      <c r="E287" s="8"/>
      <c r="F287" s="8"/>
      <c r="G287" s="8">
        <v>3</v>
      </c>
      <c r="H287" s="8" t="s">
        <v>92</v>
      </c>
      <c r="I287" s="15"/>
      <c r="J287" s="15"/>
      <c r="K287" s="15"/>
      <c r="L287" s="15"/>
      <c r="M287" s="15"/>
      <c r="N287" s="17"/>
    </row>
    <row r="288" spans="1:14" ht="20.100000000000001" customHeight="1" outlineLevel="1">
      <c r="A288" s="8">
        <v>22</v>
      </c>
      <c r="B288" s="9" t="s">
        <v>102</v>
      </c>
      <c r="C288" s="9" t="s">
        <v>90</v>
      </c>
      <c r="D288" s="8"/>
      <c r="E288" s="8"/>
      <c r="F288" s="8"/>
      <c r="G288" s="8">
        <f>G289+G290</f>
        <v>71.3</v>
      </c>
      <c r="H288" s="8" t="s">
        <v>94</v>
      </c>
      <c r="I288" s="15"/>
      <c r="J288" s="15"/>
      <c r="K288" s="15"/>
      <c r="L288" s="15"/>
      <c r="M288" s="15"/>
      <c r="N288" s="17"/>
    </row>
    <row r="289" spans="1:14" ht="20.100000000000001" customHeight="1" outlineLevel="1">
      <c r="A289" s="8">
        <v>23</v>
      </c>
      <c r="B289" s="9" t="s">
        <v>103</v>
      </c>
      <c r="C289" s="9" t="s">
        <v>90</v>
      </c>
      <c r="D289" s="8"/>
      <c r="E289" s="8"/>
      <c r="F289" s="8"/>
      <c r="G289" s="8">
        <v>30</v>
      </c>
      <c r="H289" s="8" t="s">
        <v>94</v>
      </c>
      <c r="I289" s="15"/>
      <c r="J289" s="15"/>
      <c r="K289" s="15"/>
      <c r="L289" s="15"/>
      <c r="M289" s="15"/>
      <c r="N289" s="17"/>
    </row>
    <row r="290" spans="1:14" ht="20.100000000000001" customHeight="1" outlineLevel="1">
      <c r="A290" s="8">
        <v>24</v>
      </c>
      <c r="B290" s="9" t="s">
        <v>104</v>
      </c>
      <c r="C290" s="9" t="s">
        <v>90</v>
      </c>
      <c r="D290" s="8"/>
      <c r="E290" s="8"/>
      <c r="F290" s="8"/>
      <c r="G290" s="8">
        <v>41.3</v>
      </c>
      <c r="H290" s="8" t="s">
        <v>94</v>
      </c>
      <c r="I290" s="15"/>
      <c r="J290" s="15"/>
      <c r="K290" s="15"/>
      <c r="L290" s="15"/>
      <c r="M290" s="15"/>
      <c r="N290" s="17"/>
    </row>
    <row r="291" spans="1:14" ht="20.100000000000001" customHeight="1">
      <c r="A291" s="73" t="s">
        <v>105</v>
      </c>
      <c r="B291" s="74"/>
      <c r="C291" s="74"/>
      <c r="D291" s="74"/>
      <c r="E291" s="74"/>
      <c r="F291" s="74"/>
      <c r="G291" s="74"/>
      <c r="H291" s="74"/>
      <c r="I291" s="74"/>
      <c r="J291" s="74"/>
      <c r="K291" s="74"/>
      <c r="L291" s="20"/>
      <c r="M291" s="20"/>
      <c r="N291" s="19"/>
    </row>
  </sheetData>
  <mergeCells count="38">
    <mergeCell ref="O2:O3"/>
    <mergeCell ref="A266:N266"/>
    <mergeCell ref="A291:K291"/>
    <mergeCell ref="A2:A3"/>
    <mergeCell ref="B2:B3"/>
    <mergeCell ref="C2:C3"/>
    <mergeCell ref="D2:D3"/>
    <mergeCell ref="E2:E3"/>
    <mergeCell ref="F2:F3"/>
    <mergeCell ref="G2:G3"/>
    <mergeCell ref="H2:H3"/>
    <mergeCell ref="K2:K3"/>
    <mergeCell ref="N2:N3"/>
    <mergeCell ref="A211:K211"/>
    <mergeCell ref="A212:N212"/>
    <mergeCell ref="A239:K239"/>
    <mergeCell ref="A240:N240"/>
    <mergeCell ref="A265:K265"/>
    <mergeCell ref="A145:N145"/>
    <mergeCell ref="A168:K168"/>
    <mergeCell ref="A169:N169"/>
    <mergeCell ref="A190:K190"/>
    <mergeCell ref="A191:N191"/>
    <mergeCell ref="A97:K97"/>
    <mergeCell ref="A98:N98"/>
    <mergeCell ref="A120:K120"/>
    <mergeCell ref="A121:N121"/>
    <mergeCell ref="A144:K144"/>
    <mergeCell ref="A29:N29"/>
    <mergeCell ref="A52:K52"/>
    <mergeCell ref="A53:N53"/>
    <mergeCell ref="A74:K74"/>
    <mergeCell ref="A75:N75"/>
    <mergeCell ref="A1:N1"/>
    <mergeCell ref="I2:J2"/>
    <mergeCell ref="L2:M2"/>
    <mergeCell ref="A4:N4"/>
    <mergeCell ref="A28:K28"/>
  </mergeCells>
  <phoneticPr fontId="61" type="noConversion"/>
  <pageMargins left="0.7" right="0.7" top="0.47222222222222199" bottom="0.59027777777777801" header="0.3" footer="0.3"/>
  <pageSetup paperSize="9" scale="40" fitToHeight="0" orientation="portrait" r:id="rId1"/>
  <rowBreaks count="5" manualBreakCount="5">
    <brk id="74" max="13" man="1"/>
    <brk id="120" max="13" man="1"/>
    <brk id="168" max="13" man="1"/>
    <brk id="211" max="13" man="1"/>
    <brk id="265"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outlinePr summaryBelow="0"/>
    <pageSetUpPr fitToPage="1"/>
  </sheetPr>
  <dimension ref="A1:O39"/>
  <sheetViews>
    <sheetView tabSelected="1" view="pageBreakPreview" zoomScaleNormal="100" workbookViewId="0">
      <pane ySplit="3" topLeftCell="A34" activePane="bottomLeft" state="frozen"/>
      <selection pane="bottomLeft" activeCell="D10" sqref="D10"/>
    </sheetView>
  </sheetViews>
  <sheetFormatPr defaultColWidth="9" defaultRowHeight="14.4" outlineLevelRow="1"/>
  <cols>
    <col min="1" max="1" width="5" style="2" customWidth="1"/>
    <col min="2" max="3" width="23.33203125" style="3" customWidth="1"/>
    <col min="4" max="4" width="34.109375" style="2" customWidth="1"/>
    <col min="5" max="5" width="22.77734375" style="2" customWidth="1"/>
    <col min="6" max="6" width="16.109375" style="2" customWidth="1"/>
    <col min="7" max="7" width="13.44140625" style="2" customWidth="1"/>
    <col min="8" max="8" width="6.44140625" style="2" customWidth="1"/>
    <col min="9" max="9" width="9.33203125" style="4" customWidth="1"/>
    <col min="10" max="10" width="14" style="4" customWidth="1"/>
    <col min="11" max="13" width="9.88671875" style="5" customWidth="1"/>
    <col min="14" max="14" width="17.33203125" style="6" customWidth="1"/>
    <col min="15" max="15" width="12.6640625" style="7"/>
    <col min="16" max="16" width="12.6640625"/>
    <col min="17" max="17" width="9.33203125"/>
  </cols>
  <sheetData>
    <row r="1" spans="1:15" ht="48" customHeight="1">
      <c r="A1" s="66" t="s">
        <v>121</v>
      </c>
      <c r="B1" s="66"/>
      <c r="C1" s="66"/>
      <c r="D1" s="66"/>
      <c r="E1" s="66"/>
      <c r="F1" s="66"/>
      <c r="G1" s="66"/>
      <c r="H1" s="66"/>
      <c r="I1" s="66"/>
      <c r="J1" s="66"/>
      <c r="K1" s="66"/>
      <c r="L1" s="66"/>
      <c r="M1" s="66"/>
      <c r="N1" s="66"/>
    </row>
    <row r="2" spans="1:15" ht="20.100000000000001" customHeight="1">
      <c r="A2" s="75" t="s">
        <v>10</v>
      </c>
      <c r="B2" s="75" t="s">
        <v>66</v>
      </c>
      <c r="C2" s="75" t="s">
        <v>67</v>
      </c>
      <c r="D2" s="75" t="s">
        <v>122</v>
      </c>
      <c r="E2" s="76" t="s">
        <v>69</v>
      </c>
      <c r="F2" s="75" t="s">
        <v>70</v>
      </c>
      <c r="G2" s="75" t="s">
        <v>71</v>
      </c>
      <c r="H2" s="75" t="s">
        <v>72</v>
      </c>
      <c r="I2" s="67" t="s">
        <v>73</v>
      </c>
      <c r="J2" s="68"/>
      <c r="K2" s="78" t="s">
        <v>74</v>
      </c>
      <c r="L2" s="69" t="s">
        <v>75</v>
      </c>
      <c r="M2" s="69"/>
      <c r="N2" s="69" t="s">
        <v>76</v>
      </c>
      <c r="O2" s="80"/>
    </row>
    <row r="3" spans="1:15" ht="36" customHeight="1">
      <c r="A3" s="75"/>
      <c r="B3" s="75"/>
      <c r="C3" s="75"/>
      <c r="D3" s="75"/>
      <c r="E3" s="77"/>
      <c r="F3" s="75"/>
      <c r="G3" s="75" t="s">
        <v>77</v>
      </c>
      <c r="H3" s="75"/>
      <c r="I3" s="14" t="s">
        <v>78</v>
      </c>
      <c r="J3" s="14" t="s">
        <v>79</v>
      </c>
      <c r="K3" s="79"/>
      <c r="L3" s="13" t="s">
        <v>80</v>
      </c>
      <c r="M3" s="13" t="s">
        <v>81</v>
      </c>
      <c r="N3" s="69"/>
      <c r="O3" s="80"/>
    </row>
    <row r="4" spans="1:15" ht="20.100000000000001" customHeight="1" outlineLevel="1">
      <c r="A4" s="8">
        <v>1</v>
      </c>
      <c r="B4" s="9" t="s">
        <v>83</v>
      </c>
      <c r="C4" s="10" t="s">
        <v>123</v>
      </c>
      <c r="D4" s="8"/>
      <c r="E4" s="10"/>
      <c r="F4" s="10"/>
      <c r="G4" s="8">
        <v>9</v>
      </c>
      <c r="H4" s="9" t="s">
        <v>85</v>
      </c>
      <c r="I4" s="15"/>
      <c r="J4" s="15"/>
      <c r="K4" s="16"/>
      <c r="L4" s="16"/>
      <c r="M4" s="16"/>
      <c r="N4" s="17"/>
    </row>
    <row r="5" spans="1:15" ht="20.100000000000001" customHeight="1" outlineLevel="1">
      <c r="A5" s="8">
        <v>2</v>
      </c>
      <c r="B5" s="9" t="s">
        <v>83</v>
      </c>
      <c r="C5" s="10" t="s">
        <v>124</v>
      </c>
      <c r="D5" s="8"/>
      <c r="E5" s="10"/>
      <c r="F5" s="10"/>
      <c r="G5" s="8">
        <v>2</v>
      </c>
      <c r="H5" s="9" t="s">
        <v>85</v>
      </c>
      <c r="I5" s="15"/>
      <c r="J5" s="15"/>
      <c r="K5" s="16"/>
      <c r="L5" s="16"/>
      <c r="M5" s="16"/>
      <c r="N5" s="17"/>
    </row>
    <row r="6" spans="1:15" ht="20.100000000000001" customHeight="1" outlineLevel="1">
      <c r="A6" s="8">
        <v>3</v>
      </c>
      <c r="B6" s="9" t="s">
        <v>83</v>
      </c>
      <c r="C6" s="10" t="s">
        <v>125</v>
      </c>
      <c r="D6" s="8"/>
      <c r="E6" s="10"/>
      <c r="F6" s="10"/>
      <c r="G6" s="8">
        <v>1</v>
      </c>
      <c r="H6" s="9" t="s">
        <v>85</v>
      </c>
      <c r="I6" s="15"/>
      <c r="J6" s="15"/>
      <c r="K6" s="16"/>
      <c r="L6" s="16"/>
      <c r="M6" s="16"/>
      <c r="N6" s="17"/>
    </row>
    <row r="7" spans="1:15" ht="20.100000000000001" customHeight="1" outlineLevel="1">
      <c r="A7" s="8">
        <v>4</v>
      </c>
      <c r="B7" s="9" t="s">
        <v>83</v>
      </c>
      <c r="C7" s="10" t="s">
        <v>126</v>
      </c>
      <c r="D7" s="8"/>
      <c r="E7" s="10"/>
      <c r="F7" s="10"/>
      <c r="G7" s="8">
        <v>1</v>
      </c>
      <c r="H7" s="9" t="s">
        <v>85</v>
      </c>
      <c r="I7" s="15"/>
      <c r="J7" s="15"/>
      <c r="K7" s="16"/>
      <c r="L7" s="16"/>
      <c r="M7" s="16"/>
      <c r="N7" s="17"/>
    </row>
    <row r="8" spans="1:15" ht="20.100000000000001" customHeight="1" outlineLevel="1">
      <c r="A8" s="8">
        <v>5</v>
      </c>
      <c r="B8" s="9" t="s">
        <v>83</v>
      </c>
      <c r="C8" s="10" t="s">
        <v>127</v>
      </c>
      <c r="D8" s="8"/>
      <c r="E8" s="9"/>
      <c r="F8" s="9"/>
      <c r="G8" s="8">
        <v>3</v>
      </c>
      <c r="H8" s="9" t="s">
        <v>85</v>
      </c>
      <c r="I8" s="15"/>
      <c r="J8" s="15"/>
      <c r="K8" s="16"/>
      <c r="L8" s="16"/>
      <c r="M8" s="16"/>
      <c r="N8" s="17"/>
    </row>
    <row r="9" spans="1:15" ht="20.100000000000001" customHeight="1" outlineLevel="1">
      <c r="A9" s="8">
        <v>6</v>
      </c>
      <c r="B9" s="9" t="s">
        <v>83</v>
      </c>
      <c r="C9" s="10" t="s">
        <v>128</v>
      </c>
      <c r="D9" s="8"/>
      <c r="E9" s="9"/>
      <c r="F9" s="9"/>
      <c r="G9" s="8">
        <v>1</v>
      </c>
      <c r="H9" s="9" t="s">
        <v>85</v>
      </c>
      <c r="I9" s="15"/>
      <c r="J9" s="15"/>
      <c r="K9" s="16"/>
      <c r="L9" s="16"/>
      <c r="M9" s="16"/>
      <c r="N9" s="17"/>
    </row>
    <row r="10" spans="1:15" s="1" customFormat="1" ht="20.100000000000001" customHeight="1" outlineLevel="1">
      <c r="A10" s="8">
        <v>7</v>
      </c>
      <c r="B10" s="9" t="s">
        <v>83</v>
      </c>
      <c r="C10" s="10" t="s">
        <v>129</v>
      </c>
      <c r="D10" s="11"/>
      <c r="E10" s="9"/>
      <c r="F10" s="9"/>
      <c r="G10" s="8">
        <v>1</v>
      </c>
      <c r="H10" s="9" t="s">
        <v>85</v>
      </c>
      <c r="I10" s="15"/>
      <c r="J10" s="15"/>
      <c r="K10" s="16"/>
      <c r="L10" s="16"/>
      <c r="M10" s="16"/>
      <c r="N10" s="17"/>
      <c r="O10" s="7"/>
    </row>
    <row r="11" spans="1:15" s="1" customFormat="1" ht="20.100000000000001" customHeight="1" outlineLevel="1">
      <c r="A11" s="8">
        <v>8</v>
      </c>
      <c r="B11" s="9" t="s">
        <v>83</v>
      </c>
      <c r="C11" s="10" t="s">
        <v>130</v>
      </c>
      <c r="D11" s="11"/>
      <c r="E11" s="9"/>
      <c r="F11" s="9"/>
      <c r="G11" s="8">
        <v>3</v>
      </c>
      <c r="H11" s="9" t="s">
        <v>85</v>
      </c>
      <c r="I11" s="15"/>
      <c r="J11" s="15"/>
      <c r="K11" s="16"/>
      <c r="L11" s="16"/>
      <c r="M11" s="16"/>
      <c r="N11" s="17"/>
      <c r="O11" s="7"/>
    </row>
    <row r="12" spans="1:15" s="1" customFormat="1" ht="20.100000000000001" customHeight="1" outlineLevel="1">
      <c r="A12" s="8">
        <v>9</v>
      </c>
      <c r="B12" s="9" t="s">
        <v>83</v>
      </c>
      <c r="C12" s="10" t="s">
        <v>131</v>
      </c>
      <c r="D12" s="11"/>
      <c r="E12" s="9"/>
      <c r="F12" s="9"/>
      <c r="G12" s="8">
        <v>16</v>
      </c>
      <c r="H12" s="9" t="s">
        <v>85</v>
      </c>
      <c r="I12" s="15"/>
      <c r="J12" s="15"/>
      <c r="K12" s="16"/>
      <c r="L12" s="16"/>
      <c r="M12" s="16"/>
      <c r="N12" s="17"/>
      <c r="O12" s="7"/>
    </row>
    <row r="13" spans="1:15" s="1" customFormat="1" ht="20.100000000000001" customHeight="1" outlineLevel="1">
      <c r="A13" s="8">
        <v>10</v>
      </c>
      <c r="B13" s="9" t="s">
        <v>89</v>
      </c>
      <c r="C13" s="10" t="s">
        <v>132</v>
      </c>
      <c r="D13" s="11"/>
      <c r="E13" s="9" t="s">
        <v>133</v>
      </c>
      <c r="F13" s="9"/>
      <c r="G13" s="8">
        <v>1</v>
      </c>
      <c r="H13" s="9" t="s">
        <v>85</v>
      </c>
      <c r="I13" s="15"/>
      <c r="J13" s="15"/>
      <c r="K13" s="16"/>
      <c r="L13" s="16"/>
      <c r="M13" s="16"/>
      <c r="N13" s="17"/>
      <c r="O13" s="7"/>
    </row>
    <row r="14" spans="1:15" s="1" customFormat="1" ht="20.100000000000001" customHeight="1" outlineLevel="1">
      <c r="A14" s="8">
        <v>11</v>
      </c>
      <c r="B14" s="9" t="s">
        <v>89</v>
      </c>
      <c r="C14" s="10" t="s">
        <v>134</v>
      </c>
      <c r="D14" s="11"/>
      <c r="E14" s="9" t="s">
        <v>133</v>
      </c>
      <c r="F14" s="8"/>
      <c r="G14" s="8">
        <v>1</v>
      </c>
      <c r="H14" s="9" t="s">
        <v>85</v>
      </c>
      <c r="I14" s="15"/>
      <c r="J14" s="15"/>
      <c r="K14" s="16"/>
      <c r="L14" s="16"/>
      <c r="M14" s="16"/>
      <c r="N14" s="17"/>
      <c r="O14" s="7"/>
    </row>
    <row r="15" spans="1:15" s="1" customFormat="1" ht="20.100000000000001" customHeight="1" outlineLevel="1">
      <c r="A15" s="8">
        <v>12</v>
      </c>
      <c r="B15" s="9" t="s">
        <v>89</v>
      </c>
      <c r="C15" s="10" t="s">
        <v>135</v>
      </c>
      <c r="D15" s="11"/>
      <c r="E15" s="9" t="s">
        <v>136</v>
      </c>
      <c r="F15" s="8"/>
      <c r="G15" s="8">
        <v>1</v>
      </c>
      <c r="H15" s="9" t="s">
        <v>85</v>
      </c>
      <c r="I15" s="15"/>
      <c r="J15" s="15"/>
      <c r="K15" s="16"/>
      <c r="L15" s="16"/>
      <c r="M15" s="16"/>
      <c r="N15" s="17"/>
      <c r="O15" s="7"/>
    </row>
    <row r="16" spans="1:15" s="1" customFormat="1" ht="20.100000000000001" customHeight="1" outlineLevel="1">
      <c r="A16" s="8">
        <v>13</v>
      </c>
      <c r="B16" s="9" t="s">
        <v>91</v>
      </c>
      <c r="C16" s="9"/>
      <c r="D16" s="10"/>
      <c r="E16" s="8"/>
      <c r="F16" s="8"/>
      <c r="G16" s="8">
        <v>37</v>
      </c>
      <c r="H16" s="8" t="s">
        <v>92</v>
      </c>
      <c r="I16" s="15"/>
      <c r="J16" s="15"/>
      <c r="K16" s="16"/>
      <c r="L16" s="16"/>
      <c r="M16" s="16"/>
      <c r="N16" s="17"/>
      <c r="O16" s="7"/>
    </row>
    <row r="17" spans="1:15" s="1" customFormat="1" ht="20.100000000000001" customHeight="1" outlineLevel="1">
      <c r="A17" s="8">
        <v>14</v>
      </c>
      <c r="B17" s="9" t="s">
        <v>96</v>
      </c>
      <c r="C17" s="9"/>
      <c r="D17" s="10"/>
      <c r="E17" s="8"/>
      <c r="F17" s="8"/>
      <c r="G17" s="12">
        <v>6</v>
      </c>
      <c r="H17" s="8" t="s">
        <v>92</v>
      </c>
      <c r="I17" s="15"/>
      <c r="J17" s="15"/>
      <c r="K17" s="16"/>
      <c r="L17" s="16"/>
      <c r="M17" s="16"/>
      <c r="N17" s="17"/>
      <c r="O17" s="7"/>
    </row>
    <row r="18" spans="1:15" s="1" customFormat="1" ht="20.100000000000001" customHeight="1" outlineLevel="1">
      <c r="A18" s="8">
        <v>15</v>
      </c>
      <c r="B18" s="9" t="s">
        <v>96</v>
      </c>
      <c r="C18" s="9"/>
      <c r="D18" s="10"/>
      <c r="E18" s="8"/>
      <c r="F18" s="8"/>
      <c r="G18" s="12">
        <v>1</v>
      </c>
      <c r="H18" s="8" t="s">
        <v>92</v>
      </c>
      <c r="I18" s="15"/>
      <c r="J18" s="15"/>
      <c r="K18" s="16"/>
      <c r="L18" s="16"/>
      <c r="M18" s="16"/>
      <c r="N18" s="17"/>
      <c r="O18" s="7"/>
    </row>
    <row r="19" spans="1:15" s="1" customFormat="1" ht="20.100000000000001" customHeight="1" outlineLevel="1">
      <c r="A19" s="8">
        <v>16</v>
      </c>
      <c r="B19" s="9" t="s">
        <v>96</v>
      </c>
      <c r="C19" s="9"/>
      <c r="D19" s="10"/>
      <c r="E19" s="8"/>
      <c r="F19" s="8"/>
      <c r="G19" s="12">
        <v>17</v>
      </c>
      <c r="H19" s="8" t="s">
        <v>92</v>
      </c>
      <c r="I19" s="15"/>
      <c r="J19" s="15"/>
      <c r="K19" s="16"/>
      <c r="L19" s="16"/>
      <c r="M19" s="16"/>
      <c r="N19" s="17"/>
      <c r="O19" s="7"/>
    </row>
    <row r="20" spans="1:15" s="1" customFormat="1" ht="20.100000000000001" customHeight="1" outlineLevel="1">
      <c r="A20" s="8">
        <v>17</v>
      </c>
      <c r="B20" s="9" t="s">
        <v>96</v>
      </c>
      <c r="C20" s="9"/>
      <c r="D20" s="10"/>
      <c r="E20" s="8"/>
      <c r="F20" s="8"/>
      <c r="G20" s="12">
        <v>6</v>
      </c>
      <c r="H20" s="8" t="s">
        <v>92</v>
      </c>
      <c r="I20" s="15"/>
      <c r="J20" s="15"/>
      <c r="K20" s="16"/>
      <c r="L20" s="16"/>
      <c r="M20" s="16"/>
      <c r="N20" s="17"/>
      <c r="O20" s="7"/>
    </row>
    <row r="21" spans="1:15" s="1" customFormat="1" ht="20.100000000000001" customHeight="1" outlineLevel="1">
      <c r="A21" s="8">
        <v>18</v>
      </c>
      <c r="B21" s="9" t="s">
        <v>96</v>
      </c>
      <c r="C21" s="9"/>
      <c r="D21" s="10"/>
      <c r="E21" s="8"/>
      <c r="F21" s="8"/>
      <c r="G21" s="12">
        <v>4</v>
      </c>
      <c r="H21" s="8" t="s">
        <v>92</v>
      </c>
      <c r="I21" s="15"/>
      <c r="J21" s="15"/>
      <c r="K21" s="16"/>
      <c r="L21" s="16"/>
      <c r="M21" s="16"/>
      <c r="N21" s="17"/>
      <c r="O21" s="7"/>
    </row>
    <row r="22" spans="1:15" s="1" customFormat="1" ht="20.100000000000001" customHeight="1" outlineLevel="1">
      <c r="A22" s="8">
        <v>19</v>
      </c>
      <c r="B22" s="9" t="s">
        <v>93</v>
      </c>
      <c r="C22" s="9"/>
      <c r="D22" s="10"/>
      <c r="E22" s="8"/>
      <c r="F22" s="8"/>
      <c r="G22" s="12">
        <v>54.1</v>
      </c>
      <c r="H22" s="8" t="s">
        <v>137</v>
      </c>
      <c r="I22" s="15"/>
      <c r="J22" s="15"/>
      <c r="K22" s="16"/>
      <c r="L22" s="16"/>
      <c r="M22" s="16"/>
      <c r="N22" s="17"/>
      <c r="O22" s="7"/>
    </row>
    <row r="23" spans="1:15" s="1" customFormat="1" ht="20.100000000000001" customHeight="1" outlineLevel="1">
      <c r="A23" s="8">
        <v>20</v>
      </c>
      <c r="B23" s="9" t="s">
        <v>93</v>
      </c>
      <c r="C23" s="9"/>
      <c r="D23" s="10"/>
      <c r="E23" s="8"/>
      <c r="F23" s="8"/>
      <c r="G23" s="12">
        <v>171.93</v>
      </c>
      <c r="H23" s="8" t="s">
        <v>137</v>
      </c>
      <c r="I23" s="15"/>
      <c r="J23" s="15"/>
      <c r="K23" s="16"/>
      <c r="L23" s="16"/>
      <c r="M23" s="16"/>
      <c r="N23" s="17"/>
      <c r="O23" s="7"/>
    </row>
    <row r="24" spans="1:15" s="1" customFormat="1" ht="20.100000000000001" customHeight="1" outlineLevel="1">
      <c r="A24" s="8">
        <v>21</v>
      </c>
      <c r="B24" s="9" t="s">
        <v>93</v>
      </c>
      <c r="C24" s="9"/>
      <c r="D24" s="10"/>
      <c r="E24" s="8"/>
      <c r="F24" s="8"/>
      <c r="G24" s="12">
        <v>69.239999999999995</v>
      </c>
      <c r="H24" s="8" t="s">
        <v>137</v>
      </c>
      <c r="I24" s="15"/>
      <c r="J24" s="15"/>
      <c r="K24" s="16"/>
      <c r="L24" s="16"/>
      <c r="M24" s="16"/>
      <c r="N24" s="17"/>
      <c r="O24" s="7"/>
    </row>
    <row r="25" spans="1:15" s="1" customFormat="1" ht="20.100000000000001" customHeight="1" outlineLevel="1">
      <c r="A25" s="8">
        <v>22</v>
      </c>
      <c r="B25" s="9" t="s">
        <v>93</v>
      </c>
      <c r="C25" s="9"/>
      <c r="D25" s="10"/>
      <c r="E25" s="8"/>
      <c r="F25" s="8"/>
      <c r="G25" s="12">
        <v>191.92</v>
      </c>
      <c r="H25" s="8" t="s">
        <v>137</v>
      </c>
      <c r="I25" s="15"/>
      <c r="J25" s="15"/>
      <c r="K25" s="16"/>
      <c r="L25" s="16"/>
      <c r="M25" s="16"/>
      <c r="N25" s="17"/>
      <c r="O25" s="7"/>
    </row>
    <row r="26" spans="1:15" s="1" customFormat="1" ht="20.100000000000001" customHeight="1" outlineLevel="1">
      <c r="A26" s="8">
        <v>23</v>
      </c>
      <c r="B26" s="9" t="s">
        <v>93</v>
      </c>
      <c r="C26" s="9"/>
      <c r="D26" s="10"/>
      <c r="E26" s="8"/>
      <c r="F26" s="8"/>
      <c r="G26" s="12">
        <v>37.229999999999997</v>
      </c>
      <c r="H26" s="8" t="s">
        <v>137</v>
      </c>
      <c r="I26" s="15"/>
      <c r="J26" s="15"/>
      <c r="K26" s="16"/>
      <c r="L26" s="16"/>
      <c r="M26" s="16"/>
      <c r="N26" s="17"/>
      <c r="O26" s="7"/>
    </row>
    <row r="27" spans="1:15" s="1" customFormat="1" ht="20.100000000000001" customHeight="1" outlineLevel="1">
      <c r="A27" s="8">
        <v>24</v>
      </c>
      <c r="B27" s="9" t="s">
        <v>93</v>
      </c>
      <c r="C27" s="9"/>
      <c r="D27" s="10"/>
      <c r="E27" s="8"/>
      <c r="F27" s="8"/>
      <c r="G27" s="12">
        <v>43.06</v>
      </c>
      <c r="H27" s="8" t="s">
        <v>137</v>
      </c>
      <c r="I27" s="15"/>
      <c r="J27" s="15"/>
      <c r="K27" s="16"/>
      <c r="L27" s="16"/>
      <c r="M27" s="16"/>
      <c r="N27" s="17"/>
      <c r="O27" s="7"/>
    </row>
    <row r="28" spans="1:15" s="1" customFormat="1" ht="20.100000000000001" customHeight="1" outlineLevel="1">
      <c r="A28" s="8">
        <v>25</v>
      </c>
      <c r="B28" s="9" t="s">
        <v>93</v>
      </c>
      <c r="C28" s="9"/>
      <c r="D28" s="10"/>
      <c r="E28" s="8"/>
      <c r="F28" s="8"/>
      <c r="G28" s="12">
        <v>42.96</v>
      </c>
      <c r="H28" s="8" t="s">
        <v>137</v>
      </c>
      <c r="I28" s="15"/>
      <c r="J28" s="15"/>
      <c r="K28" s="16"/>
      <c r="L28" s="16"/>
      <c r="M28" s="16"/>
      <c r="N28" s="17"/>
      <c r="O28" s="7"/>
    </row>
    <row r="29" spans="1:15" s="1" customFormat="1" ht="20.100000000000001" customHeight="1" outlineLevel="1">
      <c r="A29" s="8">
        <v>26</v>
      </c>
      <c r="B29" s="9" t="s">
        <v>93</v>
      </c>
      <c r="C29" s="9"/>
      <c r="D29" s="10"/>
      <c r="E29" s="8"/>
      <c r="F29" s="8"/>
      <c r="G29" s="12">
        <v>18.79</v>
      </c>
      <c r="H29" s="8" t="s">
        <v>137</v>
      </c>
      <c r="I29" s="15"/>
      <c r="J29" s="15"/>
      <c r="K29" s="16"/>
      <c r="L29" s="16"/>
      <c r="M29" s="16"/>
      <c r="N29" s="17"/>
      <c r="O29" s="7"/>
    </row>
    <row r="30" spans="1:15" s="1" customFormat="1" ht="20.100000000000001" customHeight="1" outlineLevel="1">
      <c r="A30" s="8">
        <v>27</v>
      </c>
      <c r="B30" s="9" t="s">
        <v>93</v>
      </c>
      <c r="C30" s="9"/>
      <c r="D30" s="10"/>
      <c r="E30" s="8"/>
      <c r="F30" s="8"/>
      <c r="G30" s="12">
        <v>11.26</v>
      </c>
      <c r="H30" s="8" t="s">
        <v>137</v>
      </c>
      <c r="I30" s="15"/>
      <c r="J30" s="15"/>
      <c r="K30" s="16"/>
      <c r="L30" s="16"/>
      <c r="M30" s="16"/>
      <c r="N30" s="17"/>
      <c r="O30" s="7"/>
    </row>
    <row r="31" spans="1:15" s="1" customFormat="1" ht="20.100000000000001" customHeight="1" outlineLevel="1">
      <c r="A31" s="8">
        <v>28</v>
      </c>
      <c r="B31" s="9" t="s">
        <v>93</v>
      </c>
      <c r="C31" s="9"/>
      <c r="D31" s="10"/>
      <c r="E31" s="8"/>
      <c r="F31" s="8"/>
      <c r="G31" s="12">
        <v>22.53</v>
      </c>
      <c r="H31" s="8" t="s">
        <v>137</v>
      </c>
      <c r="I31" s="15"/>
      <c r="J31" s="15"/>
      <c r="K31" s="16"/>
      <c r="L31" s="16"/>
      <c r="M31" s="16"/>
      <c r="N31" s="17"/>
      <c r="O31" s="7"/>
    </row>
    <row r="32" spans="1:15" s="1" customFormat="1" ht="20.100000000000001" customHeight="1" outlineLevel="1">
      <c r="A32" s="8">
        <v>29</v>
      </c>
      <c r="B32" s="9" t="s">
        <v>98</v>
      </c>
      <c r="C32" s="9"/>
      <c r="D32" s="10"/>
      <c r="E32" s="8"/>
      <c r="F32" s="8"/>
      <c r="G32" s="12">
        <v>66</v>
      </c>
      <c r="H32" s="8" t="s">
        <v>99</v>
      </c>
      <c r="I32" s="15"/>
      <c r="J32" s="15"/>
      <c r="K32" s="16"/>
      <c r="L32" s="16"/>
      <c r="M32" s="16"/>
      <c r="N32" s="17"/>
      <c r="O32" s="7"/>
    </row>
    <row r="33" spans="1:15" s="1" customFormat="1" ht="20.100000000000001" customHeight="1" outlineLevel="1">
      <c r="A33" s="8">
        <v>30</v>
      </c>
      <c r="B33" s="9" t="s">
        <v>138</v>
      </c>
      <c r="C33" s="9"/>
      <c r="D33" s="10"/>
      <c r="E33" s="8"/>
      <c r="F33" s="8"/>
      <c r="G33" s="12">
        <v>110.31</v>
      </c>
      <c r="H33" s="8" t="s">
        <v>137</v>
      </c>
      <c r="I33" s="15"/>
      <c r="J33" s="15"/>
      <c r="K33" s="16"/>
      <c r="L33" s="16"/>
      <c r="M33" s="16"/>
      <c r="N33" s="17"/>
      <c r="O33" s="7"/>
    </row>
    <row r="34" spans="1:15" s="1" customFormat="1" ht="20.100000000000001" customHeight="1" outlineLevel="1">
      <c r="A34" s="8">
        <v>31</v>
      </c>
      <c r="B34" s="9" t="s">
        <v>138</v>
      </c>
      <c r="C34" s="9"/>
      <c r="D34" s="10"/>
      <c r="E34" s="8"/>
      <c r="F34" s="8"/>
      <c r="G34" s="12">
        <v>138.18</v>
      </c>
      <c r="H34" s="8" t="s">
        <v>137</v>
      </c>
      <c r="I34" s="15"/>
      <c r="J34" s="15"/>
      <c r="K34" s="16"/>
      <c r="L34" s="16"/>
      <c r="M34" s="16"/>
      <c r="N34" s="17"/>
      <c r="O34" s="7"/>
    </row>
    <row r="35" spans="1:15" s="1" customFormat="1" ht="20.100000000000001" customHeight="1" outlineLevel="1">
      <c r="A35" s="8">
        <v>32</v>
      </c>
      <c r="B35" s="9" t="s">
        <v>138</v>
      </c>
      <c r="C35" s="9"/>
      <c r="D35" s="10"/>
      <c r="E35" s="8"/>
      <c r="F35" s="8"/>
      <c r="G35" s="12">
        <v>19.489999999999998</v>
      </c>
      <c r="H35" s="8" t="s">
        <v>137</v>
      </c>
      <c r="I35" s="15"/>
      <c r="J35" s="15"/>
      <c r="K35" s="16"/>
      <c r="L35" s="16"/>
      <c r="M35" s="16"/>
      <c r="N35" s="17"/>
      <c r="O35" s="7"/>
    </row>
    <row r="36" spans="1:15" s="1" customFormat="1" ht="20.100000000000001" customHeight="1" outlineLevel="1">
      <c r="A36" s="8">
        <v>33</v>
      </c>
      <c r="B36" s="9" t="s">
        <v>109</v>
      </c>
      <c r="C36" s="9"/>
      <c r="D36" s="10"/>
      <c r="E36" s="8"/>
      <c r="F36" s="8"/>
      <c r="G36" s="12">
        <v>256.62</v>
      </c>
      <c r="H36" s="8" t="s">
        <v>139</v>
      </c>
      <c r="I36" s="15"/>
      <c r="J36" s="15"/>
      <c r="K36" s="16"/>
      <c r="L36" s="16"/>
      <c r="M36" s="16"/>
      <c r="N36" s="17"/>
      <c r="O36" s="7"/>
    </row>
    <row r="37" spans="1:15" s="1" customFormat="1" ht="20.100000000000001" customHeight="1" outlineLevel="1">
      <c r="A37" s="8">
        <v>34</v>
      </c>
      <c r="B37" s="9" t="s">
        <v>140</v>
      </c>
      <c r="C37" s="9"/>
      <c r="D37" s="10"/>
      <c r="E37" s="8"/>
      <c r="F37" s="8"/>
      <c r="G37" s="12">
        <v>1355.88</v>
      </c>
      <c r="H37" s="8" t="s">
        <v>137</v>
      </c>
      <c r="I37" s="15"/>
      <c r="J37" s="15"/>
      <c r="K37" s="16"/>
      <c r="L37" s="16"/>
      <c r="M37" s="16"/>
      <c r="N37" s="17"/>
      <c r="O37" s="7"/>
    </row>
    <row r="38" spans="1:15" s="1" customFormat="1" ht="20.100000000000001" customHeight="1" outlineLevel="1">
      <c r="A38" s="8">
        <v>35</v>
      </c>
      <c r="B38" s="9" t="s">
        <v>141</v>
      </c>
      <c r="C38" s="9"/>
      <c r="D38" s="10"/>
      <c r="E38" s="8"/>
      <c r="F38" s="8"/>
      <c r="G38" s="12">
        <f>G37</f>
        <v>1355.88</v>
      </c>
      <c r="H38" s="8" t="s">
        <v>137</v>
      </c>
      <c r="I38" s="15"/>
      <c r="J38" s="15"/>
      <c r="K38" s="16"/>
      <c r="L38" s="16"/>
      <c r="M38" s="16"/>
      <c r="N38" s="17"/>
      <c r="O38" s="7"/>
    </row>
    <row r="39" spans="1:15" ht="20.100000000000001" customHeight="1">
      <c r="A39" s="73" t="s">
        <v>105</v>
      </c>
      <c r="B39" s="74"/>
      <c r="C39" s="74"/>
      <c r="D39" s="74"/>
      <c r="E39" s="74"/>
      <c r="F39" s="74"/>
      <c r="G39" s="74"/>
      <c r="H39" s="74"/>
      <c r="I39" s="74"/>
      <c r="J39" s="74"/>
      <c r="K39" s="81"/>
      <c r="L39" s="18"/>
      <c r="M39" s="18"/>
      <c r="N39" s="19"/>
    </row>
  </sheetData>
  <mergeCells count="15">
    <mergeCell ref="O2:O3"/>
    <mergeCell ref="A1:N1"/>
    <mergeCell ref="I2:J2"/>
    <mergeCell ref="L2:M2"/>
    <mergeCell ref="A39:K39"/>
    <mergeCell ref="A2:A3"/>
    <mergeCell ref="B2:B3"/>
    <mergeCell ref="C2:C3"/>
    <mergeCell ref="D2:D3"/>
    <mergeCell ref="E2:E3"/>
    <mergeCell ref="F2:F3"/>
    <mergeCell ref="G2:G3"/>
    <mergeCell ref="H2:H3"/>
    <mergeCell ref="K2:K3"/>
    <mergeCell ref="N2:N3"/>
  </mergeCells>
  <phoneticPr fontId="61" type="noConversion"/>
  <pageMargins left="0.7" right="0.7" top="0.47222222222222199" bottom="0.59027777777777801" header="0.3" footer="0.3"/>
  <pageSetup paperSize="9" scale="3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工程项目投标总价(封面)</vt:lpstr>
      <vt:lpstr>报价说明</vt:lpstr>
      <vt:lpstr>投标报价汇总表</vt:lpstr>
      <vt:lpstr>住宅单户报价清单</vt:lpstr>
      <vt:lpstr>售楼部报价清单 </vt:lpstr>
      <vt:lpstr>'售楼部报价清单 '!Print_Area</vt:lpstr>
      <vt:lpstr>住宅单户报价清单!Print_Area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林文啸</dc:creator>
  <cp:lastModifiedBy>admin</cp:lastModifiedBy>
  <cp:lastPrinted>2022-05-06T01:53:00Z</cp:lastPrinted>
  <dcterms:created xsi:type="dcterms:W3CDTF">2021-10-19T06:35:00Z</dcterms:created>
  <dcterms:modified xsi:type="dcterms:W3CDTF">2022-12-27T08:27:03Z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885618105DFB41A0B4383BD625827AEA</vt:lpwstr>
  </property>
  <property fmtid="{D5CDD505-2E9C-101B-9397-08002B2CF9AE}" pid="3" name="KSOProductBuildVer">
    <vt:lpwstr>2052-11.1.0.12980</vt:lpwstr>
  </property>
</Properties>
</file>